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4143_MisSACT\21_Plan_Cinéma\4_AIDE_PRODUCTION\DOSSIER CANDIDATURES\LM\"/>
    </mc:Choice>
  </mc:AlternateContent>
  <xr:revisionPtr revIDLastSave="0" documentId="13_ncr:1_{9F3AB633-509A-4553-B319-A407C9EE9D9B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Devis long-métrage" sheetId="15" r:id="rId1"/>
    <sheet name="Plan de financement" sheetId="16" r:id="rId2"/>
    <sheet name="Infos résumées" sheetId="2" state="hidden" r:id="rId3"/>
  </sheets>
  <externalReferences>
    <externalReference r:id="rId4"/>
    <externalReference r:id="rId5"/>
    <externalReference r:id="rId6"/>
    <externalReference r:id="rId7"/>
  </externalReferences>
  <definedNames>
    <definedName name="aide" localSheetId="0">'[1]Données du projet'!$G$8:$G$14</definedName>
    <definedName name="aide" localSheetId="1">'[1]Données du projet'!$G$8:$G$14</definedName>
    <definedName name="aide">#REF!</definedName>
    <definedName name="Avancement">#REF!</definedName>
    <definedName name="champmetiers">'[2]4_Activite_entr.'!$B$41:$B$64</definedName>
    <definedName name="cond">#REF!</definedName>
    <definedName name="cond2">#REF!</definedName>
    <definedName name="condact">'[2]4_Activite_entr.'!$AG$70:$AG$86</definedName>
    <definedName name="condmetiers">'[2]4_Activite_entr.'!$AG$41:$AG$64</definedName>
    <definedName name="Coût_HT_Total">'[3]Plan de fi'!$C$3</definedName>
    <definedName name="Coût_TTC">'[3]Plan de fi'!$H$3</definedName>
    <definedName name="COUTTOTAL">[4]RESERVE!$G$3</definedName>
    <definedName name="demchamps">#REF!</definedName>
    <definedName name="demcond">#REF!</definedName>
    <definedName name="DEPENSESMINI" localSheetId="0">[4]RESERVE!#REF!</definedName>
    <definedName name="DEPENSESMINI" localSheetId="1">[4]RESERVE!#REF!</definedName>
    <definedName name="DEPENSESMINI">[4]RESERVE!#REF!</definedName>
    <definedName name="Format">#REF!</definedName>
    <definedName name="_xlnm.Print_Titles" localSheetId="1">'Plan de financement'!$5:$5</definedName>
    <definedName name="Long_métrage">#REF!</definedName>
    <definedName name="metiersf">OFFSET('[2]4_Activite_entr.'!$T$41,,,COUNT('[2]4_Activite_entr.'!$U:$U))</definedName>
    <definedName name="Oui" localSheetId="0">'[1]Données du projet'!$D$19:$D$20</definedName>
    <definedName name="Oui" localSheetId="1">'[1]Données du projet'!$D$19:$D$20</definedName>
    <definedName name="Oui">#REF!</definedName>
    <definedName name="Plafond" localSheetId="0">[4]RESERVE!#REF!</definedName>
    <definedName name="Plafond" localSheetId="1">[4]RESERVE!#REF!</definedName>
    <definedName name="Plafond">[4]RESERVE!#REF!</definedName>
    <definedName name="Plancher" localSheetId="0">[4]RESERVE!#REF!</definedName>
    <definedName name="Plancher" localSheetId="1">[4]RESERVE!#REF!</definedName>
    <definedName name="Plancher">[4]RESERVE!#REF!</definedName>
    <definedName name="repartmetiers">OFFSET('[2]4_Activite_entr.'!$AH$41,,,COUNT('[2]4_Activite_entr.'!$AI:$AI))</definedName>
    <definedName name="repartstockflux">OFFSET('[2]4_Activite_entr.'!$AI$72,,,COUNT('[2]4_Activite_entr.'!$AJ:$AJ))</definedName>
    <definedName name="reparttauxmetiers">OFFSET('[2]4_Activite_entr.'!$AI$41,,,COUNT('[2]4_Activite_entr.'!$AI:$AI))</definedName>
    <definedName name="reparttauxstockflux">OFFSET('[2]4_Activite_entr.'!$AJ$72,,,COUNT('[2]4_Activite_entr.'!$AJ:$AJ))</definedName>
    <definedName name="STAT">#REF!</definedName>
    <definedName name="stat2">#REF!</definedName>
    <definedName name="Taux" localSheetId="0">[4]RESERVE!#REF!</definedName>
    <definedName name="Taux" localSheetId="1">[4]RESERVE!#REF!</definedName>
    <definedName name="Taux">[4]RESERVE!#REF!</definedName>
    <definedName name="tauxact">'[2]4_Activite_entr.'!$O$70:$Q$86</definedName>
    <definedName name="tauxf">OFFSET('[2]4_Activite_entr.'!$U$41,,,COUNT('[2]4_Activite_entr.'!$U:$U))</definedName>
    <definedName name="_xlnm.Print_Area" localSheetId="0">'Devis long-métrage'!$A$1:$I$118</definedName>
    <definedName name="_xlnm.Print_Area" localSheetId="1">'Plan de financement'!$A$1:$E$125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6" l="1"/>
  <c r="C121" i="16" l="1"/>
  <c r="C112" i="16"/>
  <c r="C103" i="16"/>
  <c r="C76" i="16"/>
  <c r="C71" i="16"/>
  <c r="C66" i="16"/>
  <c r="C54" i="16"/>
  <c r="C41" i="16"/>
  <c r="C36" i="16"/>
  <c r="C31" i="16"/>
  <c r="C26" i="16"/>
  <c r="C17" i="16"/>
  <c r="F116" i="15"/>
  <c r="F115" i="15"/>
  <c r="F113" i="15"/>
  <c r="F112" i="15"/>
  <c r="F111" i="15"/>
  <c r="F110" i="15"/>
  <c r="G109" i="15"/>
  <c r="E109" i="15"/>
  <c r="D109" i="15"/>
  <c r="F109" i="15" s="1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G90" i="15"/>
  <c r="E90" i="15"/>
  <c r="D90" i="15"/>
  <c r="F90" i="15" s="1"/>
  <c r="F89" i="15"/>
  <c r="F88" i="15"/>
  <c r="F87" i="15"/>
  <c r="F86" i="15"/>
  <c r="F85" i="15"/>
  <c r="F84" i="15"/>
  <c r="G83" i="15"/>
  <c r="E83" i="15"/>
  <c r="D83" i="15"/>
  <c r="F82" i="15"/>
  <c r="F81" i="15"/>
  <c r="F80" i="15"/>
  <c r="F79" i="15"/>
  <c r="G78" i="15"/>
  <c r="E78" i="15"/>
  <c r="D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G62" i="15"/>
  <c r="E62" i="15"/>
  <c r="D62" i="15"/>
  <c r="F60" i="15"/>
  <c r="F59" i="15"/>
  <c r="F58" i="15"/>
  <c r="F57" i="15"/>
  <c r="F56" i="15"/>
  <c r="F55" i="15"/>
  <c r="F54" i="15"/>
  <c r="G53" i="15"/>
  <c r="E53" i="15"/>
  <c r="D53" i="15"/>
  <c r="F52" i="15"/>
  <c r="F51" i="15"/>
  <c r="F50" i="15"/>
  <c r="F49" i="15"/>
  <c r="F48" i="15"/>
  <c r="F47" i="15"/>
  <c r="F46" i="15"/>
  <c r="F45" i="15"/>
  <c r="F44" i="15"/>
  <c r="G43" i="15"/>
  <c r="E43" i="15"/>
  <c r="D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G17" i="15"/>
  <c r="E17" i="15"/>
  <c r="D17" i="15"/>
  <c r="F16" i="15"/>
  <c r="F15" i="15"/>
  <c r="F14" i="15"/>
  <c r="F13" i="15"/>
  <c r="F12" i="15"/>
  <c r="F11" i="15"/>
  <c r="F10" i="15"/>
  <c r="F9" i="15"/>
  <c r="F8" i="15"/>
  <c r="G7" i="15"/>
  <c r="E7" i="15"/>
  <c r="D7" i="15"/>
  <c r="F7" i="15" s="1"/>
  <c r="F17" i="15" l="1"/>
  <c r="F43" i="15"/>
  <c r="F83" i="15"/>
  <c r="F53" i="15"/>
  <c r="E114" i="15"/>
  <c r="E117" i="15" s="1"/>
  <c r="F62" i="15"/>
  <c r="F78" i="15"/>
  <c r="G114" i="15"/>
  <c r="G117" i="15" s="1"/>
  <c r="C89" i="16"/>
  <c r="B91" i="16" s="1"/>
  <c r="D114" i="15"/>
  <c r="C123" i="16"/>
  <c r="F114" i="15" l="1"/>
  <c r="D117" i="15"/>
  <c r="F117" i="15" s="1"/>
  <c r="C125" i="16"/>
  <c r="B89" i="16" s="1"/>
  <c r="B112" i="16"/>
  <c r="B121" i="16"/>
  <c r="B103" i="16"/>
  <c r="B123" i="16" l="1"/>
  <c r="C7" i="2" l="1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</calcChain>
</file>

<file path=xl/sharedStrings.xml><?xml version="1.0" encoding="utf-8"?>
<sst xmlns="http://schemas.openxmlformats.org/spreadsheetml/2006/main" count="341" uniqueCount="282">
  <si>
    <t>Soutien à la production</t>
  </si>
  <si>
    <t>Titre du projet</t>
  </si>
  <si>
    <t>N° SIRET</t>
  </si>
  <si>
    <t>Code APE</t>
  </si>
  <si>
    <t>Téléphone portable du contact</t>
  </si>
  <si>
    <t>E-mail du contact</t>
  </si>
  <si>
    <t>Type d'aide</t>
  </si>
  <si>
    <t xml:space="preserve">Durée </t>
  </si>
  <si>
    <t>Diffuseur audiovisuel France</t>
  </si>
  <si>
    <t>Distributeur France</t>
  </si>
  <si>
    <t>Total des dépenses en Région Sud</t>
  </si>
  <si>
    <t>PROD</t>
  </si>
  <si>
    <t>Société de production</t>
  </si>
  <si>
    <t xml:space="preserve">Producteur.trice déposant la demande </t>
  </si>
  <si>
    <t>Adresse de la société de production</t>
  </si>
  <si>
    <t>Code postal siège de la société de production</t>
  </si>
  <si>
    <t>Synopsis court</t>
  </si>
  <si>
    <t>Montant de la subvention demandé à la Région Sud</t>
  </si>
  <si>
    <t xml:space="preserve">Coût total du projet au moment de la demande </t>
  </si>
  <si>
    <t>Nom et prénom du contact pour le projet</t>
  </si>
  <si>
    <t>Réalisateur.rice</t>
  </si>
  <si>
    <t>Directeur de production</t>
  </si>
  <si>
    <t>Chef décorateur</t>
  </si>
  <si>
    <t>Chef costumier</t>
  </si>
  <si>
    <t>Total général</t>
  </si>
  <si>
    <t>Total part étrangère</t>
  </si>
  <si>
    <t>Total  3ème coproducteur (……………..%)</t>
  </si>
  <si>
    <t>Autre(s)</t>
  </si>
  <si>
    <t>Préventes et minima garantis</t>
  </si>
  <si>
    <t>Chaîne de TV</t>
  </si>
  <si>
    <t>Communauté Européenne (part étrangère)</t>
  </si>
  <si>
    <t>Eurimages</t>
  </si>
  <si>
    <t>Aide(s) nationale(s)</t>
  </si>
  <si>
    <t>Apport 3ème coproducteur étranger</t>
  </si>
  <si>
    <t>Total  2ème coproducteur  (……………..%)</t>
  </si>
  <si>
    <t>Apport 2ème coproducteur étranger</t>
  </si>
  <si>
    <t>Total  1er coproducteur (……………..%)</t>
  </si>
  <si>
    <t>Apport 1er coproducteur étranger</t>
  </si>
  <si>
    <t>Producteurs étrangers</t>
  </si>
  <si>
    <t>Pourcentage d'aide public</t>
  </si>
  <si>
    <t>Part française</t>
  </si>
  <si>
    <t>Autre</t>
  </si>
  <si>
    <t>SMAD</t>
  </si>
  <si>
    <t>Ventes Internationales</t>
  </si>
  <si>
    <t>Vidéo</t>
  </si>
  <si>
    <t>Salle</t>
  </si>
  <si>
    <t>Télévisions</t>
  </si>
  <si>
    <t>SOFICA</t>
  </si>
  <si>
    <t>Région Provence Alpes Côte d'Azur</t>
  </si>
  <si>
    <t>Aides publiques locales</t>
  </si>
  <si>
    <t>Communauté Européenne (part française)</t>
  </si>
  <si>
    <t>Eurimages (part française)</t>
  </si>
  <si>
    <t>Autre aide sélective du CNC 2</t>
  </si>
  <si>
    <t>Autre aide sélective du CNC 1</t>
  </si>
  <si>
    <t>CNC CVS</t>
  </si>
  <si>
    <t>CNC aide avant réalisation</t>
  </si>
  <si>
    <t>CNC Aide aux coproductions étrangères</t>
  </si>
  <si>
    <t xml:space="preserve">CNC Avances sur recettes </t>
  </si>
  <si>
    <t>CNC Fonds de Soutien Audiovisuel Sélectif</t>
  </si>
  <si>
    <t>Aides sélectives CNC et Europe</t>
  </si>
  <si>
    <t>Financements participatifs</t>
  </si>
  <si>
    <t>SACEM</t>
  </si>
  <si>
    <t>SACD-Beaumarchais</t>
  </si>
  <si>
    <t>ADAMI</t>
  </si>
  <si>
    <t>PROCIREP</t>
  </si>
  <si>
    <t>Parrainages</t>
  </si>
  <si>
    <t>Autres</t>
  </si>
  <si>
    <t>dont part coproducteur</t>
  </si>
  <si>
    <t>dont part antenne</t>
  </si>
  <si>
    <t>Industrie</t>
  </si>
  <si>
    <t>Numéraire</t>
  </si>
  <si>
    <t>Coproduction télévision 3</t>
  </si>
  <si>
    <t>Coproduction télévision 2</t>
  </si>
  <si>
    <t>Coproduction télévision 1</t>
  </si>
  <si>
    <t>Crédit d'impôt</t>
  </si>
  <si>
    <t>Frais généraux en participation</t>
  </si>
  <si>
    <t>Rémunération du producteur en participation</t>
  </si>
  <si>
    <t>Fonds de Soutien Audiovisuel Automatique</t>
  </si>
  <si>
    <t>Fonds de soutien LM producteur</t>
  </si>
  <si>
    <t>Autres coproducteurs</t>
  </si>
  <si>
    <t>Producteur(s) délégué(s)</t>
  </si>
  <si>
    <t>Justificatif joint à la demande</t>
  </si>
  <si>
    <t>Acquis (A) ou 
date estimée pour 
une réponse</t>
  </si>
  <si>
    <t>Fiction Long-métrage, court-métrage et audiovisuel</t>
  </si>
  <si>
    <t>Type(s) d'aide(s) antérieure(s)</t>
  </si>
  <si>
    <t>Numéros demande(s) antérieure(s)</t>
  </si>
  <si>
    <t xml:space="preserve">Catégorie </t>
  </si>
  <si>
    <t>1. Droits artistiques</t>
  </si>
  <si>
    <t>11.</t>
  </si>
  <si>
    <t>Sujet</t>
  </si>
  <si>
    <t>12.</t>
  </si>
  <si>
    <t>13.</t>
  </si>
  <si>
    <t>14.</t>
  </si>
  <si>
    <t>Droits musicaux</t>
  </si>
  <si>
    <t>15.</t>
  </si>
  <si>
    <t>16.</t>
  </si>
  <si>
    <t>17.</t>
  </si>
  <si>
    <t>Frais sur manuscrits</t>
  </si>
  <si>
    <t>19.</t>
  </si>
  <si>
    <t>Agents littéraires et conseils</t>
  </si>
  <si>
    <t>2. Personnel</t>
  </si>
  <si>
    <t>21.</t>
  </si>
  <si>
    <t>Producteurs</t>
  </si>
  <si>
    <t>22.</t>
  </si>
  <si>
    <t>Réalisateur technicien</t>
  </si>
  <si>
    <t xml:space="preserve">préparation   </t>
  </si>
  <si>
    <t>25.</t>
  </si>
  <si>
    <t>27.</t>
  </si>
  <si>
    <t>28.</t>
  </si>
  <si>
    <t>29.</t>
  </si>
  <si>
    <t>36.</t>
  </si>
  <si>
    <t>Personnels artistique après tournage</t>
  </si>
  <si>
    <t>37.</t>
  </si>
  <si>
    <t>39.</t>
  </si>
  <si>
    <t>Agents artistiques</t>
  </si>
  <si>
    <t>41.</t>
  </si>
  <si>
    <t>Auteurs</t>
  </si>
  <si>
    <t>42.</t>
  </si>
  <si>
    <t>43.</t>
  </si>
  <si>
    <t>44.</t>
  </si>
  <si>
    <t>45.</t>
  </si>
  <si>
    <t>513. Construction</t>
  </si>
  <si>
    <t>515. Consommations et prestations diverses</t>
  </si>
  <si>
    <t>516. Prestations spécifiques</t>
  </si>
  <si>
    <t xml:space="preserve">52. Décors   </t>
  </si>
  <si>
    <t>521. Locations</t>
  </si>
  <si>
    <t xml:space="preserve">naturels   </t>
  </si>
  <si>
    <t>522. Aménagements</t>
  </si>
  <si>
    <t>523. Prestations</t>
  </si>
  <si>
    <t>54.</t>
  </si>
  <si>
    <t>55.</t>
  </si>
  <si>
    <t>Meubles et accessoires</t>
  </si>
  <si>
    <t>56.</t>
  </si>
  <si>
    <t>57.</t>
  </si>
  <si>
    <t>58.</t>
  </si>
  <si>
    <t>Costumes</t>
  </si>
  <si>
    <t>59.</t>
  </si>
  <si>
    <t>61.</t>
  </si>
  <si>
    <t>62.</t>
  </si>
  <si>
    <t>71.</t>
  </si>
  <si>
    <t>72.</t>
  </si>
  <si>
    <t>73.</t>
  </si>
  <si>
    <t>74.</t>
  </si>
  <si>
    <t>Eclairage</t>
  </si>
  <si>
    <t>75.</t>
  </si>
  <si>
    <t>Son</t>
  </si>
  <si>
    <t>Génériques et films annonces</t>
  </si>
  <si>
    <t>84.</t>
  </si>
  <si>
    <t>85.</t>
  </si>
  <si>
    <t>91.</t>
  </si>
  <si>
    <t>Assurances</t>
  </si>
  <si>
    <t>92.</t>
  </si>
  <si>
    <t>93.</t>
  </si>
  <si>
    <t>94.</t>
  </si>
  <si>
    <t>Frais financiers</t>
  </si>
  <si>
    <t xml:space="preserve">Frais généraux </t>
  </si>
  <si>
    <t>Adaptations, dialogues, commentaires</t>
  </si>
  <si>
    <t>Droits d'auteur réalisation</t>
  </si>
  <si>
    <t>Droits divers</t>
  </si>
  <si>
    <t>Traductions</t>
  </si>
  <si>
    <t>18.</t>
  </si>
  <si>
    <t>Réalisateurs techniciens</t>
  </si>
  <si>
    <t>231. Direction</t>
  </si>
  <si>
    <t>administration</t>
  </si>
  <si>
    <t>Autres personnels</t>
  </si>
  <si>
    <t>Régie</t>
  </si>
  <si>
    <t>Mise en scène techniciens</t>
  </si>
  <si>
    <t>Conseillers spécialisés</t>
  </si>
  <si>
    <t>Directeur de la photographie</t>
  </si>
  <si>
    <t>Prises de vues - autres personnels</t>
  </si>
  <si>
    <t>Machinerie-Electricité</t>
  </si>
  <si>
    <t>Chef opérateur du son</t>
  </si>
  <si>
    <t>Son - autres personnels</t>
  </si>
  <si>
    <t>Créateur de costumes</t>
  </si>
  <si>
    <t>Costumes - autres personnels</t>
  </si>
  <si>
    <t>Maquillage-Coiffure</t>
  </si>
  <si>
    <t>24. Equipe</t>
  </si>
  <si>
    <t>décoration</t>
  </si>
  <si>
    <t>Ensemblier décorateur</t>
  </si>
  <si>
    <t>Décoration - autres personnels</t>
  </si>
  <si>
    <t>Main-d'oeuvre décors</t>
  </si>
  <si>
    <t>26. Montage</t>
  </si>
  <si>
    <t>Chef monteur image</t>
  </si>
  <si>
    <t>et finitions</t>
  </si>
  <si>
    <t>Personnel affecté aux effets visuels (VFX)</t>
  </si>
  <si>
    <t>Divers</t>
  </si>
  <si>
    <t>Agents artistisques</t>
  </si>
  <si>
    <t>3. Equipe artistique</t>
  </si>
  <si>
    <t>31. Rôles</t>
  </si>
  <si>
    <t>Salaires</t>
  </si>
  <si>
    <t>principaux</t>
  </si>
  <si>
    <t>32. Rôles</t>
  </si>
  <si>
    <t>secondaires</t>
  </si>
  <si>
    <t>33 à 35.</t>
  </si>
  <si>
    <t>Petits rôles, autres artistes interprètes (cascadeurs, danseurs,etc.), acteurs de complément</t>
  </si>
  <si>
    <t>Personnel musique</t>
  </si>
  <si>
    <t>38.</t>
  </si>
  <si>
    <t>Diverses prestations musique</t>
  </si>
  <si>
    <t>4. Charges Sociales et fiscales</t>
  </si>
  <si>
    <t>Equipe technique</t>
  </si>
  <si>
    <t>Artistes</t>
  </si>
  <si>
    <t>46.</t>
  </si>
  <si>
    <t>Eléments de salaires annexes</t>
  </si>
  <si>
    <t>47.</t>
  </si>
  <si>
    <t>Impôts et taxes imputés au film</t>
  </si>
  <si>
    <t>512. Plateau et annexes</t>
  </si>
  <si>
    <t xml:space="preserve">51. Studio  </t>
  </si>
  <si>
    <t>514. Consommation électrique</t>
  </si>
  <si>
    <t xml:space="preserve"> </t>
  </si>
  <si>
    <t>53.</t>
  </si>
  <si>
    <t>Aménagements décors</t>
  </si>
  <si>
    <t>Animaux</t>
  </si>
  <si>
    <t>Moyens de transports</t>
  </si>
  <si>
    <t>Effets spéciaux et cascades</t>
  </si>
  <si>
    <t>Maquillage et coiffure</t>
  </si>
  <si>
    <t>Transports et frais de séjour préparation</t>
  </si>
  <si>
    <t>Transports et frais de séjour tournage</t>
  </si>
  <si>
    <t>Frais de bureau, régie, divers</t>
  </si>
  <si>
    <t>Prises de vues "cinéma"</t>
  </si>
  <si>
    <t>Matériels additionnels à la prise de vue</t>
  </si>
  <si>
    <t>Machinerie</t>
  </si>
  <si>
    <t>76.</t>
  </si>
  <si>
    <t>Pellicules et supports</t>
  </si>
  <si>
    <t>8. Postproduction image et son</t>
  </si>
  <si>
    <t>811. Montage image</t>
  </si>
  <si>
    <t>812. Montage son</t>
  </si>
  <si>
    <t>813. Projections</t>
  </si>
  <si>
    <t xml:space="preserve">et </t>
  </si>
  <si>
    <t>814. Prestations son</t>
  </si>
  <si>
    <t>sonorisation</t>
  </si>
  <si>
    <t>815. Prestations post-synchro</t>
  </si>
  <si>
    <t>816. Auditorium</t>
  </si>
  <si>
    <t>817. Postproduction making of</t>
  </si>
  <si>
    <t>82.</t>
  </si>
  <si>
    <t>Laboratoire argentique</t>
  </si>
  <si>
    <t>83. Laboratoire</t>
  </si>
  <si>
    <t>831/832 Travaux avant tournage/Traitement rushes</t>
  </si>
  <si>
    <t>numérique</t>
  </si>
  <si>
    <t>833. Travaux après montage</t>
  </si>
  <si>
    <t>834. Travaux spécifiques stéréographie</t>
  </si>
  <si>
    <t>Effets visuels numériques</t>
  </si>
  <si>
    <t>86.</t>
  </si>
  <si>
    <t>Eléments de livraison</t>
  </si>
  <si>
    <t>87.</t>
  </si>
  <si>
    <t>Sous-titrages et audiodescription</t>
  </si>
  <si>
    <t>88.</t>
  </si>
  <si>
    <t>Frais photographiques</t>
  </si>
  <si>
    <t>Conservation pour dépôt légal</t>
  </si>
  <si>
    <t>89. Conservations</t>
  </si>
  <si>
    <t>Conservation production, éléments et données techniques</t>
  </si>
  <si>
    <t>Publicité, promotion et divers</t>
  </si>
  <si>
    <t>Intitulé de l'aide ou du financeur</t>
  </si>
  <si>
    <t>Dépenses en France</t>
  </si>
  <si>
    <t>Dépenses à l'étranger</t>
  </si>
  <si>
    <t>Total des dépenses</t>
  </si>
  <si>
    <t>Frais préliminaires et frais de reprise d'un
projet existant</t>
  </si>
  <si>
    <t xml:space="preserve">23. Equipe   </t>
  </si>
  <si>
    <t>et tournage</t>
  </si>
  <si>
    <t>BNC</t>
  </si>
  <si>
    <t>6. Transports-Défraiements-Régie</t>
  </si>
  <si>
    <t>Repas, hébergements, défraiements, déplacements
après tournage, droits de douanes</t>
  </si>
  <si>
    <t>9. Assurances et Divers</t>
  </si>
  <si>
    <t>Frais juridiques, frais divers et certification
des comptes</t>
  </si>
  <si>
    <t>Total Partiel</t>
  </si>
  <si>
    <t>95.</t>
  </si>
  <si>
    <t>Total Hors TVA</t>
  </si>
  <si>
    <t>Auteur.e</t>
  </si>
  <si>
    <t>indiquer prestataire(s) :</t>
  </si>
  <si>
    <t xml:space="preserve">5. Décors-Costumes-Maquillage-Coiffure </t>
  </si>
  <si>
    <t xml:space="preserve">7. Moyens Techniques </t>
  </si>
  <si>
    <t>Titre du projet :</t>
  </si>
  <si>
    <t>96.</t>
  </si>
  <si>
    <t xml:space="preserve">Imprévus </t>
  </si>
  <si>
    <t>Date :</t>
  </si>
  <si>
    <t>81. Montage</t>
  </si>
  <si>
    <t>63 à 67.</t>
  </si>
  <si>
    <t>68 à 69.</t>
  </si>
  <si>
    <r>
      <t xml:space="preserve">Devis long-métrage - </t>
    </r>
    <r>
      <rPr>
        <b/>
        <i/>
        <u/>
        <sz val="24"/>
        <rFont val="Century Gothic"/>
        <family val="2"/>
      </rPr>
      <t>PROJET</t>
    </r>
  </si>
  <si>
    <t>Dont dépenses sur le territoire du Département de Vaucluse</t>
  </si>
  <si>
    <r>
      <t xml:space="preserve">Plan de financement - </t>
    </r>
    <r>
      <rPr>
        <b/>
        <i/>
        <u/>
        <sz val="24"/>
        <rFont val="Century Gothic"/>
        <family val="2"/>
      </rPr>
      <t>PROJET</t>
    </r>
  </si>
  <si>
    <t>Préciser si les financements sont acquis ou une date estimée de réponse dans le cas où un financement a été demandé et est en cours d'instruction.
En dehors des apports producteurs, le financement sera considéré comme non acquis s'il n'est pas accompagné d'un justificatif (notifications, deal_mémo, contrat, ...)</t>
  </si>
  <si>
    <t>Département de Vaucluse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</si>
</sst>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6" formatCode="_-* #,##0\ &quot;€&quot;_-;\-* #,##0\ &quot;€&quot;_-;_-* &quot;-&quot;??\ &quot;€&quot;_-;_-@_-"/>
    <numFmt numFmtId="167" formatCode="#,##0.00\ &quot;€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b/>
      <sz val="11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9"/>
      <color theme="4" tint="-0.499984740745262"/>
      <name val="Century Gothic"/>
      <family val="2"/>
    </font>
    <font>
      <b/>
      <sz val="24"/>
      <name val="Century Gothic"/>
      <family val="2"/>
    </font>
    <font>
      <b/>
      <sz val="9"/>
      <name val="Calibri"/>
      <family val="2"/>
      <scheme val="minor"/>
    </font>
    <font>
      <b/>
      <i/>
      <u/>
      <sz val="24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FDAD7"/>
        <bgColor indexed="64"/>
      </patternFill>
    </fill>
    <fill>
      <patternFill patternType="solid">
        <fgColor rgb="FFD2EAE8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7" fillId="0" borderId="0"/>
    <xf numFmtId="0" fontId="6" fillId="0" borderId="0"/>
  </cellStyleXfs>
  <cellXfs count="261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2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0" fillId="4" borderId="0" xfId="0" applyFill="1"/>
    <xf numFmtId="0" fontId="13" fillId="0" borderId="0" xfId="2" applyFont="1"/>
    <xf numFmtId="0" fontId="11" fillId="0" borderId="0" xfId="6" applyFont="1"/>
    <xf numFmtId="0" fontId="11" fillId="0" borderId="0" xfId="6" applyFont="1" applyAlignment="1">
      <alignment vertical="center"/>
    </xf>
    <xf numFmtId="0" fontId="13" fillId="0" borderId="0" xfId="6" applyFont="1"/>
    <xf numFmtId="0" fontId="13" fillId="0" borderId="0" xfId="6" applyFont="1" applyAlignment="1">
      <alignment vertical="center"/>
    </xf>
    <xf numFmtId="0" fontId="13" fillId="0" borderId="0" xfId="6" applyFont="1" applyAlignment="1">
      <alignment vertical="center" wrapText="1"/>
    </xf>
    <xf numFmtId="0" fontId="11" fillId="0" borderId="0" xfId="7" applyFont="1" applyAlignment="1">
      <alignment vertical="center"/>
    </xf>
    <xf numFmtId="0" fontId="13" fillId="0" borderId="17" xfId="6" applyFont="1" applyBorder="1" applyAlignment="1">
      <alignment horizontal="right" vertical="center"/>
    </xf>
    <xf numFmtId="0" fontId="13" fillId="0" borderId="17" xfId="6" applyFont="1" applyBorder="1" applyAlignment="1">
      <alignment vertical="center" wrapText="1"/>
    </xf>
    <xf numFmtId="167" fontId="13" fillId="0" borderId="21" xfId="6" applyNumberFormat="1" applyFont="1" applyBorder="1" applyAlignment="1" applyProtection="1">
      <alignment vertical="center"/>
      <protection locked="0"/>
    </xf>
    <xf numFmtId="0" fontId="13" fillId="0" borderId="13" xfId="6" applyFont="1" applyBorder="1" applyAlignment="1">
      <alignment horizontal="right" vertical="center"/>
    </xf>
    <xf numFmtId="0" fontId="13" fillId="0" borderId="13" xfId="6" applyFont="1" applyBorder="1" applyAlignment="1">
      <alignment vertical="center" wrapText="1"/>
    </xf>
    <xf numFmtId="167" fontId="13" fillId="0" borderId="14" xfId="6" applyNumberFormat="1" applyFont="1" applyBorder="1" applyAlignment="1" applyProtection="1">
      <alignment vertical="center" wrapText="1"/>
      <protection locked="0"/>
    </xf>
    <xf numFmtId="167" fontId="13" fillId="0" borderId="14" xfId="6" applyNumberFormat="1" applyFont="1" applyBorder="1" applyAlignment="1" applyProtection="1">
      <alignment vertical="center"/>
      <protection locked="0"/>
    </xf>
    <xf numFmtId="0" fontId="13" fillId="0" borderId="15" xfId="6" applyFont="1" applyBorder="1" applyAlignment="1">
      <alignment horizontal="right" vertical="center"/>
    </xf>
    <xf numFmtId="0" fontId="13" fillId="0" borderId="15" xfId="6" applyFont="1" applyBorder="1" applyAlignment="1">
      <alignment vertical="center" wrapText="1"/>
    </xf>
    <xf numFmtId="167" fontId="13" fillId="0" borderId="20" xfId="6" applyNumberFormat="1" applyFont="1" applyBorder="1" applyAlignment="1" applyProtection="1">
      <alignment vertical="center" wrapText="1"/>
      <protection locked="0"/>
    </xf>
    <xf numFmtId="167" fontId="13" fillId="0" borderId="20" xfId="6" applyNumberFormat="1" applyFont="1" applyBorder="1" applyAlignment="1" applyProtection="1">
      <alignment vertical="center"/>
      <protection locked="0"/>
    </xf>
    <xf numFmtId="167" fontId="13" fillId="0" borderId="21" xfId="6" applyNumberFormat="1" applyFont="1" applyBorder="1" applyAlignment="1" applyProtection="1">
      <alignment vertical="center" wrapText="1"/>
      <protection locked="0"/>
    </xf>
    <xf numFmtId="0" fontId="13" fillId="0" borderId="13" xfId="6" quotePrefix="1" applyFont="1" applyBorder="1" applyAlignment="1">
      <alignment horizontal="right" vertical="center"/>
    </xf>
    <xf numFmtId="0" fontId="13" fillId="0" borderId="25" xfId="6" applyFont="1" applyBorder="1" applyAlignment="1">
      <alignment horizontal="right" vertical="center"/>
    </xf>
    <xf numFmtId="0" fontId="13" fillId="0" borderId="16" xfId="6" applyFont="1" applyBorder="1" applyAlignment="1">
      <alignment horizontal="left" vertical="center" wrapText="1"/>
    </xf>
    <xf numFmtId="167" fontId="13" fillId="0" borderId="14" xfId="6" applyNumberFormat="1" applyFont="1" applyBorder="1" applyAlignment="1" applyProtection="1">
      <alignment horizontal="left" vertical="center" wrapText="1"/>
      <protection locked="0"/>
    </xf>
    <xf numFmtId="0" fontId="13" fillId="0" borderId="22" xfId="6" applyFont="1" applyBorder="1" applyAlignment="1">
      <alignment horizontal="right" vertical="center"/>
    </xf>
    <xf numFmtId="0" fontId="13" fillId="0" borderId="23" xfId="6" applyFont="1" applyBorder="1" applyAlignment="1">
      <alignment horizontal="left" vertical="center" wrapText="1"/>
    </xf>
    <xf numFmtId="167" fontId="13" fillId="0" borderId="21" xfId="6" applyNumberFormat="1" applyFont="1" applyBorder="1" applyAlignment="1" applyProtection="1">
      <alignment horizontal="left" vertical="center" wrapText="1"/>
      <protection locked="0"/>
    </xf>
    <xf numFmtId="0" fontId="13" fillId="0" borderId="24" xfId="6" applyFont="1" applyBorder="1" applyAlignment="1">
      <alignment vertical="center"/>
    </xf>
    <xf numFmtId="0" fontId="13" fillId="0" borderId="0" xfId="6" quotePrefix="1" applyFont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3" fillId="0" borderId="24" xfId="6" applyFont="1" applyBorder="1" applyAlignment="1">
      <alignment horizontal="right" vertical="center"/>
    </xf>
    <xf numFmtId="0" fontId="13" fillId="0" borderId="25" xfId="6" applyFont="1" applyBorder="1" applyAlignment="1">
      <alignment vertical="center"/>
    </xf>
    <xf numFmtId="0" fontId="13" fillId="0" borderId="22" xfId="6" quotePrefix="1" applyFont="1" applyBorder="1" applyAlignment="1">
      <alignment horizontal="right" vertical="center"/>
    </xf>
    <xf numFmtId="0" fontId="13" fillId="0" borderId="26" xfId="6" applyFont="1" applyBorder="1" applyAlignment="1">
      <alignment vertical="center"/>
    </xf>
    <xf numFmtId="0" fontId="13" fillId="0" borderId="26" xfId="6" quotePrefix="1" applyFont="1" applyBorder="1" applyAlignment="1">
      <alignment horizontal="right" vertical="center"/>
    </xf>
    <xf numFmtId="0" fontId="13" fillId="0" borderId="0" xfId="6" applyFont="1" applyAlignment="1">
      <alignment horizontal="right" vertical="center"/>
    </xf>
    <xf numFmtId="0" fontId="13" fillId="0" borderId="0" xfId="6" applyFont="1" applyAlignment="1">
      <alignment horizontal="left" vertical="center" wrapText="1"/>
    </xf>
    <xf numFmtId="0" fontId="13" fillId="0" borderId="13" xfId="6" applyFont="1" applyBorder="1" applyAlignment="1">
      <alignment horizontal="right" vertical="center" wrapText="1"/>
    </xf>
    <xf numFmtId="0" fontId="13" fillId="0" borderId="13" xfId="6" quotePrefix="1" applyFont="1" applyBorder="1" applyAlignment="1">
      <alignment horizontal="left" vertical="center" wrapText="1"/>
    </xf>
    <xf numFmtId="167" fontId="13" fillId="0" borderId="14" xfId="6" quotePrefix="1" applyNumberFormat="1" applyFont="1" applyBorder="1" applyAlignment="1" applyProtection="1">
      <alignment horizontal="left" vertical="center" wrapText="1"/>
      <protection locked="0"/>
    </xf>
    <xf numFmtId="0" fontId="13" fillId="0" borderId="15" xfId="6" quotePrefix="1" applyFont="1" applyBorder="1" applyAlignment="1">
      <alignment horizontal="left" vertical="center" wrapText="1"/>
    </xf>
    <xf numFmtId="167" fontId="13" fillId="0" borderId="20" xfId="6" quotePrefix="1" applyNumberFormat="1" applyFont="1" applyBorder="1" applyAlignment="1" applyProtection="1">
      <alignment horizontal="left" vertical="center" wrapText="1"/>
      <protection locked="0"/>
    </xf>
    <xf numFmtId="0" fontId="13" fillId="0" borderId="35" xfId="6" applyFont="1" applyBorder="1" applyAlignment="1">
      <alignment horizontal="right" vertical="center"/>
    </xf>
    <xf numFmtId="0" fontId="13" fillId="0" borderId="19" xfId="6" applyFont="1" applyBorder="1" applyAlignment="1">
      <alignment horizontal="right" vertical="center"/>
    </xf>
    <xf numFmtId="0" fontId="13" fillId="0" borderId="13" xfId="6" applyFont="1" applyBorder="1" applyAlignment="1">
      <alignment horizontal="left" vertical="center" wrapText="1"/>
    </xf>
    <xf numFmtId="0" fontId="13" fillId="0" borderId="18" xfId="6" applyFont="1" applyBorder="1" applyAlignment="1">
      <alignment horizontal="right" vertical="center"/>
    </xf>
    <xf numFmtId="167" fontId="13" fillId="0" borderId="6" xfId="6" applyNumberFormat="1" applyFont="1" applyBorder="1" applyAlignment="1" applyProtection="1">
      <alignment vertical="center" wrapText="1"/>
      <protection locked="0"/>
    </xf>
    <xf numFmtId="167" fontId="13" fillId="0" borderId="6" xfId="6" applyNumberFormat="1" applyFont="1" applyBorder="1" applyAlignment="1" applyProtection="1">
      <alignment vertical="center"/>
      <protection locked="0"/>
    </xf>
    <xf numFmtId="0" fontId="13" fillId="0" borderId="17" xfId="6" quotePrefix="1" applyFont="1" applyBorder="1" applyAlignment="1">
      <alignment horizontal="right" vertical="center"/>
    </xf>
    <xf numFmtId="0" fontId="13" fillId="0" borderId="15" xfId="6" quotePrefix="1" applyFont="1" applyBorder="1" applyAlignment="1">
      <alignment horizontal="right" vertical="center"/>
    </xf>
    <xf numFmtId="0" fontId="13" fillId="0" borderId="0" xfId="6" applyFont="1" applyBorder="1" applyAlignment="1">
      <alignment vertical="center"/>
    </xf>
    <xf numFmtId="0" fontId="13" fillId="0" borderId="21" xfId="6" quotePrefix="1" applyFont="1" applyBorder="1" applyAlignment="1">
      <alignment horizontal="left" vertical="center" wrapText="1"/>
    </xf>
    <xf numFmtId="167" fontId="13" fillId="0" borderId="21" xfId="6" quotePrefix="1" applyNumberFormat="1" applyFont="1" applyBorder="1" applyAlignment="1" applyProtection="1">
      <alignment horizontal="left" vertical="center" wrapText="1"/>
      <protection locked="0"/>
    </xf>
    <xf numFmtId="0" fontId="13" fillId="0" borderId="14" xfId="6" applyFont="1" applyBorder="1" applyAlignment="1">
      <alignment vertical="center" wrapText="1"/>
    </xf>
    <xf numFmtId="0" fontId="13" fillId="0" borderId="0" xfId="6" quotePrefix="1" applyFont="1" applyAlignment="1">
      <alignment horizontal="right" vertical="center"/>
    </xf>
    <xf numFmtId="0" fontId="13" fillId="0" borderId="28" xfId="6" applyFont="1" applyBorder="1" applyAlignment="1">
      <alignment horizontal="right" vertical="center"/>
    </xf>
    <xf numFmtId="0" fontId="13" fillId="0" borderId="16" xfId="6" applyFont="1" applyBorder="1" applyAlignment="1">
      <alignment vertical="center" wrapText="1"/>
    </xf>
    <xf numFmtId="0" fontId="13" fillId="0" borderId="14" xfId="6" quotePrefix="1" applyFont="1" applyBorder="1" applyAlignment="1">
      <alignment horizontal="left" vertical="center" wrapText="1"/>
    </xf>
    <xf numFmtId="0" fontId="13" fillId="0" borderId="16" xfId="6" quotePrefix="1" applyFont="1" applyBorder="1" applyAlignment="1">
      <alignment horizontal="left" vertical="center" wrapText="1"/>
    </xf>
    <xf numFmtId="0" fontId="13" fillId="0" borderId="20" xfId="6" quotePrefix="1" applyFont="1" applyBorder="1" applyAlignment="1">
      <alignment horizontal="left" vertical="center" wrapText="1"/>
    </xf>
    <xf numFmtId="0" fontId="13" fillId="0" borderId="17" xfId="6" quotePrefix="1" applyFont="1" applyBorder="1" applyAlignment="1">
      <alignment horizontal="left" vertical="center" wrapText="1"/>
    </xf>
    <xf numFmtId="0" fontId="15" fillId="0" borderId="0" xfId="6" applyFont="1"/>
    <xf numFmtId="0" fontId="10" fillId="0" borderId="0" xfId="6" applyFont="1" applyAlignment="1">
      <alignment wrapText="1"/>
    </xf>
    <xf numFmtId="3" fontId="10" fillId="0" borderId="0" xfId="6" applyNumberFormat="1" applyFont="1"/>
    <xf numFmtId="166" fontId="15" fillId="0" borderId="0" xfId="6" applyNumberFormat="1" applyFont="1"/>
    <xf numFmtId="167" fontId="10" fillId="0" borderId="0" xfId="6" applyNumberFormat="1" applyFont="1"/>
    <xf numFmtId="0" fontId="13" fillId="0" borderId="0" xfId="6" applyFont="1" applyAlignment="1">
      <alignment wrapText="1"/>
    </xf>
    <xf numFmtId="3" fontId="13" fillId="0" borderId="0" xfId="6" applyNumberFormat="1" applyFont="1"/>
    <xf numFmtId="166" fontId="16" fillId="0" borderId="0" xfId="6" applyNumberFormat="1" applyFont="1"/>
    <xf numFmtId="167" fontId="13" fillId="0" borderId="0" xfId="6" applyNumberFormat="1" applyFont="1"/>
    <xf numFmtId="3" fontId="16" fillId="0" borderId="0" xfId="6" applyNumberFormat="1" applyFont="1"/>
    <xf numFmtId="0" fontId="10" fillId="0" borderId="0" xfId="6" applyFont="1"/>
    <xf numFmtId="3" fontId="10" fillId="0" borderId="0" xfId="6" applyNumberFormat="1" applyFont="1" applyProtection="1">
      <protection locked="0"/>
    </xf>
    <xf numFmtId="3" fontId="15" fillId="0" borderId="0" xfId="6" applyNumberFormat="1" applyFont="1" applyProtection="1">
      <protection locked="0"/>
    </xf>
    <xf numFmtId="167" fontId="10" fillId="0" borderId="0" xfId="6" applyNumberFormat="1" applyFont="1" applyProtection="1">
      <protection locked="0"/>
    </xf>
    <xf numFmtId="3" fontId="15" fillId="0" borderId="0" xfId="6" applyNumberFormat="1" applyFont="1" applyAlignment="1" applyProtection="1">
      <alignment horizontal="center" wrapText="1"/>
      <protection locked="0"/>
    </xf>
    <xf numFmtId="0" fontId="12" fillId="0" borderId="0" xfId="6" applyFont="1"/>
    <xf numFmtId="0" fontId="18" fillId="0" borderId="0" xfId="6" applyFont="1"/>
    <xf numFmtId="0" fontId="18" fillId="0" borderId="0" xfId="6" applyFont="1" applyAlignment="1">
      <alignment wrapText="1"/>
    </xf>
    <xf numFmtId="3" fontId="18" fillId="0" borderId="0" xfId="6" applyNumberFormat="1" applyFont="1"/>
    <xf numFmtId="3" fontId="19" fillId="0" borderId="0" xfId="6" applyNumberFormat="1" applyFont="1"/>
    <xf numFmtId="167" fontId="18" fillId="0" borderId="0" xfId="6" applyNumberFormat="1" applyFont="1"/>
    <xf numFmtId="167" fontId="11" fillId="0" borderId="0" xfId="6" applyNumberFormat="1" applyFont="1"/>
    <xf numFmtId="0" fontId="11" fillId="0" borderId="0" xfId="6" applyFont="1" applyAlignment="1">
      <alignment wrapText="1"/>
    </xf>
    <xf numFmtId="3" fontId="11" fillId="0" borderId="0" xfId="6" applyNumberFormat="1" applyFont="1"/>
    <xf numFmtId="3" fontId="12" fillId="0" borderId="0" xfId="6" applyNumberFormat="1" applyFont="1"/>
    <xf numFmtId="0" fontId="13" fillId="0" borderId="0" xfId="6" quotePrefix="1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Protection="1">
      <protection locked="0"/>
    </xf>
    <xf numFmtId="0" fontId="15" fillId="0" borderId="9" xfId="2" applyFont="1" applyBorder="1" applyAlignment="1">
      <alignment vertical="center"/>
    </xf>
    <xf numFmtId="3" fontId="13" fillId="0" borderId="2" xfId="2" applyNumberFormat="1" applyFont="1" applyBorder="1"/>
    <xf numFmtId="167" fontId="13" fillId="0" borderId="2" xfId="3" applyNumberFormat="1" applyFont="1" applyBorder="1" applyProtection="1"/>
    <xf numFmtId="3" fontId="13" fillId="0" borderId="12" xfId="2" applyNumberFormat="1" applyFont="1" applyBorder="1" applyAlignment="1">
      <alignment horizontal="center" vertical="center"/>
    </xf>
    <xf numFmtId="0" fontId="13" fillId="0" borderId="8" xfId="2" applyFont="1" applyBorder="1" applyAlignment="1">
      <alignment horizontal="right" vertical="center"/>
    </xf>
    <xf numFmtId="44" fontId="13" fillId="0" borderId="6" xfId="1" applyFont="1" applyBorder="1" applyAlignment="1" applyProtection="1">
      <alignment horizontal="right"/>
      <protection locked="0"/>
    </xf>
    <xf numFmtId="167" fontId="13" fillId="0" borderId="6" xfId="3" applyNumberFormat="1" applyFont="1" applyBorder="1" applyProtection="1">
      <protection locked="0"/>
    </xf>
    <xf numFmtId="0" fontId="13" fillId="0" borderId="6" xfId="2" applyFont="1" applyBorder="1" applyProtection="1">
      <protection locked="0"/>
    </xf>
    <xf numFmtId="0" fontId="13" fillId="0" borderId="6" xfId="2" applyFont="1" applyBorder="1" applyAlignment="1" applyProtection="1">
      <alignment horizontal="center" vertical="center"/>
      <protection locked="0"/>
    </xf>
    <xf numFmtId="3" fontId="13" fillId="0" borderId="6" xfId="2" applyNumberFormat="1" applyFont="1" applyBorder="1" applyAlignment="1">
      <alignment horizontal="right"/>
    </xf>
    <xf numFmtId="3" fontId="13" fillId="0" borderId="6" xfId="2" applyNumberFormat="1" applyFont="1" applyBorder="1" applyProtection="1">
      <protection locked="0"/>
    </xf>
    <xf numFmtId="167" fontId="13" fillId="0" borderId="6" xfId="2" applyNumberFormat="1" applyFont="1" applyBorder="1" applyProtection="1">
      <protection locked="0"/>
    </xf>
    <xf numFmtId="0" fontId="13" fillId="0" borderId="2" xfId="2" applyFont="1" applyBorder="1"/>
    <xf numFmtId="0" fontId="13" fillId="0" borderId="12" xfId="2" applyFont="1" applyBorder="1" applyAlignment="1">
      <alignment horizontal="center" vertical="center"/>
    </xf>
    <xf numFmtId="0" fontId="17" fillId="0" borderId="8" xfId="2" applyFont="1" applyBorder="1" applyAlignment="1">
      <alignment horizontal="right" vertical="center"/>
    </xf>
    <xf numFmtId="0" fontId="13" fillId="0" borderId="8" xfId="2" applyFont="1" applyBorder="1" applyProtection="1">
      <protection locked="0"/>
    </xf>
    <xf numFmtId="0" fontId="13" fillId="0" borderId="6" xfId="2" applyFont="1" applyBorder="1" applyAlignment="1">
      <alignment horizontal="right" vertical="center"/>
    </xf>
    <xf numFmtId="0" fontId="20" fillId="0" borderId="6" xfId="2" applyFont="1" applyBorder="1" applyAlignment="1">
      <alignment horizontal="right" vertical="center"/>
    </xf>
    <xf numFmtId="167" fontId="13" fillId="0" borderId="0" xfId="3" applyNumberFormat="1" applyFont="1" applyBorder="1" applyProtection="1">
      <protection locked="0"/>
    </xf>
    <xf numFmtId="167" fontId="13" fillId="0" borderId="10" xfId="3" applyNumberFormat="1" applyFont="1" applyBorder="1" applyProtection="1">
      <protection locked="0"/>
    </xf>
    <xf numFmtId="0" fontId="13" fillId="0" borderId="7" xfId="2" applyFont="1" applyBorder="1" applyProtection="1">
      <protection locked="0"/>
    </xf>
    <xf numFmtId="0" fontId="13" fillId="0" borderId="7" xfId="2" applyFont="1" applyBorder="1" applyAlignment="1" applyProtection="1">
      <alignment horizontal="center" vertical="center"/>
      <protection locked="0"/>
    </xf>
    <xf numFmtId="0" fontId="13" fillId="0" borderId="8" xfId="2" applyFont="1" applyBorder="1" applyAlignment="1">
      <alignment vertical="center"/>
    </xf>
    <xf numFmtId="0" fontId="15" fillId="0" borderId="5" xfId="2" applyFont="1" applyBorder="1" applyAlignment="1">
      <alignment horizontal="right" vertical="center"/>
    </xf>
    <xf numFmtId="9" fontId="13" fillId="0" borderId="5" xfId="4" applyFont="1" applyBorder="1" applyProtection="1"/>
    <xf numFmtId="167" fontId="13" fillId="0" borderId="5" xfId="3" applyNumberFormat="1" applyFont="1" applyBorder="1" applyProtection="1"/>
    <xf numFmtId="0" fontId="13" fillId="0" borderId="11" xfId="2" applyFont="1" applyBorder="1"/>
    <xf numFmtId="0" fontId="13" fillId="0" borderId="5" xfId="2" applyFont="1" applyBorder="1" applyAlignment="1">
      <alignment horizontal="center" vertical="center"/>
    </xf>
    <xf numFmtId="0" fontId="15" fillId="0" borderId="4" xfId="2" applyFont="1" applyBorder="1" applyAlignment="1">
      <alignment horizontal="right" vertical="center"/>
    </xf>
    <xf numFmtId="9" fontId="13" fillId="0" borderId="4" xfId="4" applyFont="1" applyBorder="1" applyProtection="1"/>
    <xf numFmtId="167" fontId="13" fillId="0" borderId="4" xfId="3" applyNumberFormat="1" applyFont="1" applyBorder="1" applyProtection="1"/>
    <xf numFmtId="0" fontId="13" fillId="0" borderId="4" xfId="2" applyFont="1" applyBorder="1"/>
    <xf numFmtId="0" fontId="13" fillId="0" borderId="4" xfId="2" applyFont="1" applyBorder="1" applyAlignment="1">
      <alignment horizontal="center" vertical="center"/>
    </xf>
    <xf numFmtId="0" fontId="15" fillId="0" borderId="0" xfId="2" applyFont="1" applyAlignment="1">
      <alignment horizontal="right" vertical="center"/>
    </xf>
    <xf numFmtId="9" fontId="16" fillId="0" borderId="0" xfId="4" applyFont="1" applyBorder="1" applyProtection="1"/>
    <xf numFmtId="167" fontId="13" fillId="0" borderId="0" xfId="3" applyNumberFormat="1" applyFont="1" applyBorder="1" applyProtection="1"/>
    <xf numFmtId="0" fontId="10" fillId="0" borderId="0" xfId="2" applyFont="1"/>
    <xf numFmtId="0" fontId="10" fillId="0" borderId="0" xfId="2" applyFont="1" applyProtection="1">
      <protection locked="0"/>
    </xf>
    <xf numFmtId="0" fontId="10" fillId="0" borderId="1" xfId="2" applyFont="1" applyBorder="1"/>
    <xf numFmtId="167" fontId="10" fillId="0" borderId="1" xfId="3" applyNumberFormat="1" applyFont="1" applyBorder="1" applyProtection="1"/>
    <xf numFmtId="0" fontId="13" fillId="0" borderId="1" xfId="2" applyFont="1" applyBorder="1"/>
    <xf numFmtId="0" fontId="10" fillId="0" borderId="1" xfId="2" applyFont="1" applyBorder="1" applyAlignment="1">
      <alignment horizontal="center" vertical="center"/>
    </xf>
    <xf numFmtId="3" fontId="13" fillId="0" borderId="6" xfId="2" applyNumberFormat="1" applyFont="1" applyBorder="1" applyAlignment="1" applyProtection="1">
      <alignment horizontal="center" vertical="center"/>
      <protection locked="0"/>
    </xf>
    <xf numFmtId="0" fontId="13" fillId="0" borderId="0" xfId="2" applyFont="1" applyAlignment="1">
      <alignment horizontal="right" vertical="center"/>
    </xf>
    <xf numFmtId="0" fontId="13" fillId="0" borderId="10" xfId="2" applyFont="1" applyBorder="1" applyProtection="1">
      <protection locked="0"/>
    </xf>
    <xf numFmtId="0" fontId="13" fillId="0" borderId="9" xfId="2" applyFont="1" applyBorder="1" applyAlignment="1">
      <alignment horizontal="right" vertical="center"/>
    </xf>
    <xf numFmtId="10" fontId="13" fillId="0" borderId="9" xfId="2" applyNumberFormat="1" applyFont="1" applyBorder="1"/>
    <xf numFmtId="167" fontId="13" fillId="0" borderId="9" xfId="3" applyNumberFormat="1" applyFont="1" applyBorder="1" applyProtection="1"/>
    <xf numFmtId="0" fontId="13" fillId="0" borderId="3" xfId="2" applyFont="1" applyBorder="1"/>
    <xf numFmtId="0" fontId="13" fillId="0" borderId="3" xfId="2" applyFont="1" applyBorder="1" applyAlignment="1">
      <alignment horizontal="center" vertical="center"/>
    </xf>
    <xf numFmtId="0" fontId="15" fillId="0" borderId="3" xfId="2" applyFont="1" applyBorder="1" applyAlignment="1">
      <alignment vertical="center"/>
    </xf>
    <xf numFmtId="9" fontId="10" fillId="0" borderId="3" xfId="4" applyFont="1" applyBorder="1" applyProtection="1"/>
    <xf numFmtId="167" fontId="10" fillId="0" borderId="3" xfId="3" applyNumberFormat="1" applyFont="1" applyBorder="1" applyProtection="1"/>
    <xf numFmtId="0" fontId="10" fillId="0" borderId="3" xfId="2" applyFont="1" applyBorder="1"/>
    <xf numFmtId="0" fontId="10" fillId="0" borderId="3" xfId="2" applyFont="1" applyBorder="1" applyAlignment="1">
      <alignment horizontal="center" vertical="center"/>
    </xf>
    <xf numFmtId="167" fontId="10" fillId="0" borderId="0" xfId="3" applyNumberFormat="1" applyFont="1" applyBorder="1" applyProtection="1"/>
    <xf numFmtId="0" fontId="10" fillId="0" borderId="0" xfId="2" applyFont="1" applyAlignment="1">
      <alignment horizontal="center" vertical="center"/>
    </xf>
    <xf numFmtId="0" fontId="16" fillId="0" borderId="0" xfId="2" applyFont="1"/>
    <xf numFmtId="166" fontId="16" fillId="0" borderId="0" xfId="3" applyNumberFormat="1" applyFont="1" applyProtection="1"/>
    <xf numFmtId="166" fontId="10" fillId="0" borderId="0" xfId="3" applyNumberFormat="1" applyFont="1" applyProtection="1">
      <protection locked="0"/>
    </xf>
    <xf numFmtId="0" fontId="13" fillId="0" borderId="0" xfId="2" applyFont="1" applyAlignment="1" applyProtection="1">
      <alignment horizontal="center" vertical="center"/>
      <protection locked="0"/>
    </xf>
    <xf numFmtId="166" fontId="13" fillId="0" borderId="0" xfId="3" applyNumberFormat="1" applyFont="1" applyProtection="1">
      <protection locked="0"/>
    </xf>
    <xf numFmtId="0" fontId="15" fillId="0" borderId="37" xfId="2" applyFont="1" applyBorder="1" applyAlignment="1">
      <alignment vertical="center"/>
    </xf>
    <xf numFmtId="0" fontId="13" fillId="0" borderId="38" xfId="2" applyFont="1" applyBorder="1"/>
    <xf numFmtId="167" fontId="13" fillId="0" borderId="38" xfId="3" applyNumberFormat="1" applyFont="1" applyBorder="1" applyProtection="1"/>
    <xf numFmtId="0" fontId="13" fillId="0" borderId="39" xfId="2" applyFont="1" applyBorder="1"/>
    <xf numFmtId="0" fontId="13" fillId="0" borderId="39" xfId="2" applyFont="1" applyBorder="1" applyAlignment="1">
      <alignment horizontal="center" vertical="center"/>
    </xf>
    <xf numFmtId="0" fontId="13" fillId="0" borderId="10" xfId="2" applyFont="1" applyBorder="1"/>
    <xf numFmtId="0" fontId="13" fillId="0" borderId="7" xfId="2" applyFont="1" applyBorder="1" applyAlignment="1">
      <alignment horizontal="right" vertical="center"/>
    </xf>
    <xf numFmtId="167" fontId="13" fillId="0" borderId="33" xfId="3" applyNumberFormat="1" applyFont="1" applyBorder="1" applyProtection="1">
      <protection locked="0"/>
    </xf>
    <xf numFmtId="0" fontId="13" fillId="0" borderId="0" xfId="6" applyFont="1" applyBorder="1" applyAlignment="1">
      <alignment horizontal="right" vertical="center"/>
    </xf>
    <xf numFmtId="0" fontId="13" fillId="0" borderId="21" xfId="6" applyFont="1" applyBorder="1" applyAlignment="1">
      <alignment vertical="center" wrapText="1"/>
    </xf>
    <xf numFmtId="0" fontId="13" fillId="0" borderId="20" xfId="6" applyFont="1" applyBorder="1" applyAlignment="1">
      <alignment vertical="center" wrapText="1"/>
    </xf>
    <xf numFmtId="0" fontId="13" fillId="0" borderId="11" xfId="6" applyFont="1" applyBorder="1" applyAlignment="1">
      <alignment horizontal="right" vertical="center"/>
    </xf>
    <xf numFmtId="0" fontId="13" fillId="0" borderId="27" xfId="6" applyFont="1" applyBorder="1" applyAlignment="1">
      <alignment vertical="center" wrapText="1"/>
    </xf>
    <xf numFmtId="0" fontId="17" fillId="3" borderId="36" xfId="6" applyFont="1" applyFill="1" applyBorder="1" applyAlignment="1">
      <alignment horizontal="left" vertical="center"/>
    </xf>
    <xf numFmtId="0" fontId="13" fillId="3" borderId="29" xfId="6" applyFont="1" applyFill="1" applyBorder="1" applyAlignment="1">
      <alignment horizontal="center" vertical="center"/>
    </xf>
    <xf numFmtId="0" fontId="22" fillId="0" borderId="0" xfId="11" applyFont="1" applyAlignment="1">
      <alignment horizontal="center" vertical="center" wrapText="1"/>
    </xf>
    <xf numFmtId="0" fontId="13" fillId="5" borderId="32" xfId="11" applyFont="1" applyFill="1" applyBorder="1"/>
    <xf numFmtId="0" fontId="13" fillId="5" borderId="4" xfId="11" applyFont="1" applyFill="1" applyBorder="1"/>
    <xf numFmtId="166" fontId="13" fillId="5" borderId="4" xfId="3" applyNumberFormat="1" applyFont="1" applyFill="1" applyBorder="1" applyProtection="1"/>
    <xf numFmtId="0" fontId="13" fillId="5" borderId="11" xfId="11" applyFont="1" applyFill="1" applyBorder="1" applyAlignment="1">
      <alignment horizontal="center" vertical="center"/>
    </xf>
    <xf numFmtId="0" fontId="16" fillId="0" borderId="0" xfId="11" applyFont="1" applyFill="1" applyAlignment="1">
      <alignment vertical="center"/>
    </xf>
    <xf numFmtId="0" fontId="13" fillId="0" borderId="0" xfId="11" applyFont="1" applyFill="1" applyProtection="1">
      <protection locked="0"/>
    </xf>
    <xf numFmtId="0" fontId="13" fillId="0" borderId="0" xfId="11" applyFont="1" applyFill="1"/>
    <xf numFmtId="0" fontId="16" fillId="0" borderId="0" xfId="11" applyFont="1" applyFill="1" applyAlignment="1">
      <alignment horizontal="right" vertical="center"/>
    </xf>
    <xf numFmtId="0" fontId="16" fillId="0" borderId="0" xfId="11" applyFont="1" applyFill="1" applyBorder="1" applyAlignment="1">
      <alignment horizontal="center" vertical="center"/>
    </xf>
    <xf numFmtId="0" fontId="19" fillId="5" borderId="33" xfId="11" applyFont="1" applyFill="1" applyBorder="1" applyAlignment="1">
      <alignment vertical="center"/>
    </xf>
    <xf numFmtId="0" fontId="18" fillId="5" borderId="1" xfId="11" applyFont="1" applyFill="1" applyBorder="1" applyProtection="1">
      <protection locked="0"/>
    </xf>
    <xf numFmtId="0" fontId="18" fillId="5" borderId="1" xfId="11" applyFont="1" applyFill="1" applyBorder="1"/>
    <xf numFmtId="0" fontId="19" fillId="5" borderId="1" xfId="11" applyFont="1" applyFill="1" applyBorder="1" applyAlignment="1">
      <alignment horizontal="left" vertical="center"/>
    </xf>
    <xf numFmtId="0" fontId="18" fillId="5" borderId="34" xfId="11" applyFont="1" applyFill="1" applyBorder="1" applyProtection="1">
      <protection locked="0"/>
    </xf>
    <xf numFmtId="0" fontId="16" fillId="6" borderId="3" xfId="11" applyFont="1" applyFill="1" applyBorder="1" applyAlignment="1">
      <alignment horizontal="center" vertical="center" wrapText="1"/>
    </xf>
    <xf numFmtId="166" fontId="16" fillId="6" borderId="5" xfId="3" applyNumberFormat="1" applyFont="1" applyFill="1" applyBorder="1" applyAlignment="1" applyProtection="1">
      <alignment horizontal="center" vertical="center" wrapText="1"/>
    </xf>
    <xf numFmtId="0" fontId="16" fillId="6" borderId="5" xfId="11" applyFont="1" applyFill="1" applyBorder="1" applyAlignment="1">
      <alignment horizontal="center" vertical="center" wrapText="1"/>
    </xf>
    <xf numFmtId="0" fontId="19" fillId="0" borderId="0" xfId="11" applyFont="1" applyFill="1" applyBorder="1" applyAlignment="1">
      <alignment horizontal="center" vertical="center"/>
    </xf>
    <xf numFmtId="0" fontId="18" fillId="0" borderId="0" xfId="11" applyFont="1" applyFill="1" applyBorder="1" applyAlignment="1" applyProtection="1">
      <alignment horizontal="center" vertical="top"/>
      <protection locked="0"/>
    </xf>
    <xf numFmtId="0" fontId="18" fillId="0" borderId="0" xfId="11" applyFont="1" applyFill="1" applyBorder="1" applyAlignment="1">
      <alignment horizontal="center" vertical="top"/>
    </xf>
    <xf numFmtId="0" fontId="13" fillId="0" borderId="0" xfId="6" applyFont="1" applyFill="1"/>
    <xf numFmtId="0" fontId="11" fillId="5" borderId="32" xfId="10" applyFont="1" applyFill="1" applyBorder="1"/>
    <xf numFmtId="0" fontId="11" fillId="5" borderId="4" xfId="10" applyFont="1" applyFill="1" applyBorder="1"/>
    <xf numFmtId="0" fontId="11" fillId="5" borderId="4" xfId="10" applyFont="1" applyFill="1" applyBorder="1" applyAlignment="1">
      <alignment wrapText="1"/>
    </xf>
    <xf numFmtId="3" fontId="11" fillId="5" borderId="4" xfId="10" applyNumberFormat="1" applyFont="1" applyFill="1" applyBorder="1"/>
    <xf numFmtId="0" fontId="12" fillId="5" borderId="4" xfId="11" applyFont="1" applyFill="1" applyBorder="1" applyAlignment="1">
      <alignment horizontal="center"/>
    </xf>
    <xf numFmtId="0" fontId="11" fillId="5" borderId="10" xfId="10" applyFont="1" applyFill="1" applyBorder="1"/>
    <xf numFmtId="0" fontId="11" fillId="5" borderId="0" xfId="10" applyFont="1" applyFill="1" applyBorder="1"/>
    <xf numFmtId="0" fontId="11" fillId="5" borderId="0" xfId="10" applyFont="1" applyFill="1" applyBorder="1" applyAlignment="1">
      <alignment wrapText="1"/>
    </xf>
    <xf numFmtId="3" fontId="11" fillId="5" borderId="0" xfId="10" applyNumberFormat="1" applyFont="1" applyFill="1" applyBorder="1"/>
    <xf numFmtId="3" fontId="11" fillId="5" borderId="0" xfId="10" applyNumberFormat="1" applyFont="1" applyFill="1" applyBorder="1" applyAlignment="1">
      <alignment horizontal="right"/>
    </xf>
    <xf numFmtId="0" fontId="11" fillId="5" borderId="10" xfId="10" applyFont="1" applyFill="1" applyBorder="1" applyAlignment="1">
      <alignment horizontal="left"/>
    </xf>
    <xf numFmtId="0" fontId="18" fillId="5" borderId="1" xfId="11" applyFont="1" applyFill="1" applyBorder="1" applyAlignment="1">
      <alignment horizontal="center" vertical="top"/>
    </xf>
    <xf numFmtId="0" fontId="19" fillId="5" borderId="1" xfId="11" applyFont="1" applyFill="1" applyBorder="1" applyAlignment="1">
      <alignment horizontal="center" vertical="center"/>
    </xf>
    <xf numFmtId="0" fontId="11" fillId="0" borderId="0" xfId="6" applyFont="1" applyAlignment="1">
      <alignment vertical="center" wrapText="1"/>
    </xf>
    <xf numFmtId="0" fontId="12" fillId="2" borderId="5" xfId="6" applyFont="1" applyFill="1" applyBorder="1" applyAlignment="1">
      <alignment horizontal="center" vertical="center" wrapText="1"/>
    </xf>
    <xf numFmtId="167" fontId="12" fillId="2" borderId="5" xfId="6" applyNumberFormat="1" applyFont="1" applyFill="1" applyBorder="1" applyAlignment="1">
      <alignment horizontal="center" vertical="center" wrapText="1"/>
    </xf>
    <xf numFmtId="167" fontId="10" fillId="6" borderId="3" xfId="6" applyNumberFormat="1" applyFont="1" applyFill="1" applyBorder="1" applyAlignment="1">
      <alignment vertical="center"/>
    </xf>
    <xf numFmtId="167" fontId="15" fillId="6" borderId="3" xfId="6" applyNumberFormat="1" applyFont="1" applyFill="1" applyBorder="1" applyAlignment="1">
      <alignment vertical="center"/>
    </xf>
    <xf numFmtId="167" fontId="10" fillId="6" borderId="3" xfId="6" applyNumberFormat="1" applyFont="1" applyFill="1" applyBorder="1" applyAlignment="1">
      <alignment vertical="center" wrapText="1"/>
    </xf>
    <xf numFmtId="167" fontId="10" fillId="6" borderId="3" xfId="6" applyNumberFormat="1" applyFont="1" applyFill="1" applyBorder="1" applyAlignment="1">
      <alignment horizontal="right" vertical="center" wrapText="1"/>
    </xf>
    <xf numFmtId="167" fontId="10" fillId="5" borderId="3" xfId="6" applyNumberFormat="1" applyFont="1" applyFill="1" applyBorder="1" applyAlignment="1">
      <alignment vertical="center" wrapText="1"/>
    </xf>
    <xf numFmtId="167" fontId="10" fillId="5" borderId="3" xfId="6" applyNumberFormat="1" applyFont="1" applyFill="1" applyBorder="1" applyAlignment="1">
      <alignment vertical="center"/>
    </xf>
    <xf numFmtId="167" fontId="15" fillId="5" borderId="3" xfId="6" applyNumberFormat="1" applyFont="1" applyFill="1" applyBorder="1" applyAlignment="1">
      <alignment vertical="center"/>
    </xf>
    <xf numFmtId="0" fontId="13" fillId="5" borderId="11" xfId="11" applyFont="1" applyFill="1" applyBorder="1"/>
    <xf numFmtId="0" fontId="13" fillId="5" borderId="8" xfId="11" applyFont="1" applyFill="1" applyBorder="1"/>
    <xf numFmtId="0" fontId="19" fillId="5" borderId="34" xfId="11" applyFont="1" applyFill="1" applyBorder="1" applyAlignment="1">
      <alignment horizontal="center" vertical="center"/>
    </xf>
    <xf numFmtId="167" fontId="15" fillId="0" borderId="6" xfId="1" applyNumberFormat="1" applyFont="1" applyBorder="1" applyAlignment="1" applyProtection="1">
      <alignment vertical="center"/>
    </xf>
    <xf numFmtId="167" fontId="10" fillId="0" borderId="6" xfId="6" applyNumberFormat="1" applyFont="1" applyBorder="1" applyAlignment="1" applyProtection="1">
      <alignment vertical="center"/>
      <protection locked="0"/>
    </xf>
    <xf numFmtId="167" fontId="15" fillId="0" borderId="6" xfId="6" applyNumberFormat="1" applyFont="1" applyBorder="1" applyAlignment="1">
      <alignment vertical="center"/>
    </xf>
    <xf numFmtId="167" fontId="15" fillId="0" borderId="14" xfId="1" applyNumberFormat="1" applyFont="1" applyBorder="1" applyAlignment="1" applyProtection="1">
      <alignment vertical="center"/>
    </xf>
    <xf numFmtId="167" fontId="15" fillId="0" borderId="14" xfId="6" applyNumberFormat="1" applyFont="1" applyBorder="1" applyAlignment="1">
      <alignment vertical="center"/>
    </xf>
    <xf numFmtId="167" fontId="10" fillId="0" borderId="14" xfId="6" applyNumberFormat="1" applyFont="1" applyBorder="1" applyAlignment="1" applyProtection="1">
      <alignment vertical="center"/>
      <protection locked="0"/>
    </xf>
    <xf numFmtId="0" fontId="12" fillId="2" borderId="6" xfId="6" applyFont="1" applyFill="1" applyBorder="1" applyAlignment="1">
      <alignment horizontal="center" vertical="center" wrapText="1"/>
    </xf>
    <xf numFmtId="167" fontId="12" fillId="2" borderId="6" xfId="6" applyNumberFormat="1" applyFont="1" applyFill="1" applyBorder="1" applyAlignment="1">
      <alignment horizontal="center" vertical="center" wrapText="1"/>
    </xf>
    <xf numFmtId="167" fontId="15" fillId="0" borderId="27" xfId="6" applyNumberFormat="1" applyFont="1" applyBorder="1" applyAlignment="1">
      <alignment vertical="center"/>
    </xf>
    <xf numFmtId="167" fontId="10" fillId="0" borderId="27" xfId="6" applyNumberFormat="1" applyFont="1" applyBorder="1" applyAlignment="1" applyProtection="1">
      <alignment vertical="center"/>
      <protection locked="0"/>
    </xf>
    <xf numFmtId="0" fontId="13" fillId="0" borderId="0" xfId="2" applyFont="1" applyBorder="1" applyAlignment="1">
      <alignment horizontal="right" vertical="center"/>
    </xf>
    <xf numFmtId="0" fontId="13" fillId="0" borderId="0" xfId="2" applyFont="1" applyBorder="1" applyProtection="1">
      <protection locked="0"/>
    </xf>
    <xf numFmtId="0" fontId="13" fillId="0" borderId="8" xfId="2" applyFont="1" applyBorder="1" applyAlignment="1" applyProtection="1">
      <alignment horizontal="center" vertical="center"/>
      <protection locked="0"/>
    </xf>
    <xf numFmtId="0" fontId="13" fillId="0" borderId="5" xfId="2" applyFont="1" applyBorder="1" applyAlignment="1">
      <alignment horizontal="right" vertical="center"/>
    </xf>
    <xf numFmtId="0" fontId="13" fillId="0" borderId="11" xfId="2" applyFont="1" applyBorder="1" applyProtection="1">
      <protection locked="0"/>
    </xf>
    <xf numFmtId="167" fontId="13" fillId="0" borderId="11" xfId="3" applyNumberFormat="1" applyFont="1" applyBorder="1" applyProtection="1">
      <protection locked="0"/>
    </xf>
    <xf numFmtId="0" fontId="13" fillId="0" borderId="5" xfId="2" applyFont="1" applyBorder="1" applyProtection="1">
      <protection locked="0"/>
    </xf>
    <xf numFmtId="0" fontId="13" fillId="0" borderId="5" xfId="2" applyFont="1" applyBorder="1" applyAlignment="1" applyProtection="1">
      <alignment horizontal="center" vertical="center"/>
      <protection locked="0"/>
    </xf>
    <xf numFmtId="167" fontId="13" fillId="0" borderId="7" xfId="3" applyNumberFormat="1" applyFont="1" applyBorder="1" applyProtection="1">
      <protection locked="0"/>
    </xf>
    <xf numFmtId="166" fontId="16" fillId="6" borderId="3" xfId="3" applyNumberFormat="1" applyFont="1" applyFill="1" applyBorder="1" applyAlignment="1" applyProtection="1">
      <alignment horizontal="center" vertical="center" wrapText="1"/>
    </xf>
    <xf numFmtId="0" fontId="15" fillId="6" borderId="3" xfId="6" applyFont="1" applyFill="1" applyBorder="1" applyAlignment="1">
      <alignment horizontal="left" vertical="center"/>
    </xf>
    <xf numFmtId="3" fontId="13" fillId="3" borderId="30" xfId="9" applyNumberFormat="1" applyFont="1" applyFill="1" applyBorder="1" applyAlignment="1" applyProtection="1">
      <alignment horizontal="center" vertical="center"/>
      <protection locked="0"/>
    </xf>
    <xf numFmtId="3" fontId="13" fillId="3" borderId="31" xfId="9" applyNumberFormat="1" applyFont="1" applyFill="1" applyBorder="1" applyAlignment="1" applyProtection="1">
      <alignment horizontal="center" vertical="center"/>
      <protection locked="0"/>
    </xf>
    <xf numFmtId="0" fontId="15" fillId="6" borderId="3" xfId="6" applyFont="1" applyFill="1" applyBorder="1" applyAlignment="1">
      <alignment vertical="center"/>
    </xf>
    <xf numFmtId="0" fontId="12" fillId="6" borderId="3" xfId="6" applyFont="1" applyFill="1" applyBorder="1" applyAlignment="1">
      <alignment horizontal="left" vertical="center" wrapText="1"/>
    </xf>
    <xf numFmtId="3" fontId="13" fillId="3" borderId="13" xfId="9" applyNumberFormat="1" applyFont="1" applyFill="1" applyBorder="1" applyAlignment="1" applyProtection="1">
      <alignment horizontal="center" vertical="center"/>
      <protection locked="0"/>
    </xf>
    <xf numFmtId="0" fontId="19" fillId="5" borderId="33" xfId="11" applyFont="1" applyFill="1" applyBorder="1" applyAlignment="1">
      <alignment horizontal="center" vertical="center"/>
    </xf>
    <xf numFmtId="0" fontId="19" fillId="5" borderId="1" xfId="11" applyFont="1" applyFill="1" applyBorder="1" applyAlignment="1">
      <alignment horizontal="center" vertical="center"/>
    </xf>
    <xf numFmtId="0" fontId="15" fillId="5" borderId="3" xfId="6" applyFont="1" applyFill="1" applyBorder="1" applyAlignment="1">
      <alignment horizontal="left" vertical="center"/>
    </xf>
    <xf numFmtId="0" fontId="14" fillId="5" borderId="0" xfId="11" applyFont="1" applyFill="1" applyBorder="1" applyAlignment="1">
      <alignment horizontal="left" vertical="center" wrapText="1"/>
    </xf>
    <xf numFmtId="0" fontId="21" fillId="5" borderId="0" xfId="11" applyFont="1" applyFill="1" applyBorder="1" applyAlignment="1">
      <alignment horizontal="center" vertical="center" wrapText="1"/>
    </xf>
    <xf numFmtId="0" fontId="21" fillId="5" borderId="8" xfId="11" applyFont="1" applyFill="1" applyBorder="1" applyAlignment="1">
      <alignment horizontal="center" vertical="center" wrapText="1"/>
    </xf>
    <xf numFmtId="0" fontId="18" fillId="5" borderId="1" xfId="11" applyFont="1" applyFill="1" applyBorder="1" applyAlignment="1" applyProtection="1">
      <alignment horizontal="center" vertical="top"/>
      <protection locked="0"/>
    </xf>
    <xf numFmtId="0" fontId="21" fillId="5" borderId="10" xfId="11" applyFont="1" applyFill="1" applyBorder="1" applyAlignment="1" applyProtection="1">
      <alignment horizontal="center" vertical="center"/>
      <protection locked="0"/>
    </xf>
    <xf numFmtId="0" fontId="21" fillId="5" borderId="0" xfId="11" applyFont="1" applyFill="1" applyBorder="1" applyAlignment="1" applyProtection="1">
      <alignment horizontal="center" vertical="center"/>
      <protection locked="0"/>
    </xf>
    <xf numFmtId="0" fontId="21" fillId="5" borderId="8" xfId="11" applyFont="1" applyFill="1" applyBorder="1" applyAlignment="1" applyProtection="1">
      <alignment horizontal="center" vertical="center"/>
      <protection locked="0"/>
    </xf>
    <xf numFmtId="0" fontId="16" fillId="0" borderId="0" xfId="11" applyFont="1" applyAlignment="1">
      <alignment horizontal="center" vertical="center" wrapText="1"/>
    </xf>
  </cellXfs>
  <cellStyles count="12">
    <cellStyle name="Monétaire" xfId="1" builtinId="4"/>
    <cellStyle name="Monétaire 2" xfId="3" xr:uid="{00000000-0005-0000-0000-000002000000}"/>
    <cellStyle name="Normal" xfId="0" builtinId="0"/>
    <cellStyle name="Normal 2" xfId="2" xr:uid="{00000000-0005-0000-0000-000004000000}"/>
    <cellStyle name="Normal 2 2 2" xfId="11" xr:uid="{00000000-0005-0000-0000-000005000000}"/>
    <cellStyle name="Normal 3" xfId="5" xr:uid="{00000000-0005-0000-0000-000006000000}"/>
    <cellStyle name="Normal 3 2" xfId="8" xr:uid="{00000000-0005-0000-0000-000007000000}"/>
    <cellStyle name="Normal 4" xfId="10" xr:uid="{00000000-0005-0000-0000-000008000000}"/>
    <cellStyle name="Normal 5" xfId="9" xr:uid="{00000000-0005-0000-0000-000009000000}"/>
    <cellStyle name="Normal_Artistes Interprètes" xfId="7" xr:uid="{00000000-0005-0000-0000-00000A000000}"/>
    <cellStyle name="Normal_Devis" xfId="6" xr:uid="{00000000-0005-0000-0000-00000B000000}"/>
    <cellStyle name="Pourcentage 2" xfId="4" xr:uid="{00000000-0005-0000-0000-00000D000000}"/>
  </cellStyles>
  <dxfs count="0"/>
  <tableStyles count="0" defaultTableStyle="TableStyleMedium2" defaultPivotStyle="PivotStyleLight16"/>
  <colors>
    <mruColors>
      <color rgb="FFAFDAD7"/>
      <color rgb="FFF36D63"/>
      <color rgb="FFD2EAE8"/>
      <color rgb="FFB4CC1B"/>
      <color rgb="FF42908A"/>
      <color rgb="FF25514E"/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1207135</xdr:colOff>
      <xdr:row>0</xdr:row>
      <xdr:rowOff>6350</xdr:rowOff>
    </xdr:from>
    <xdr:to>
      <xdr:col>0</xdr:col>
      <xdr:colOff>2228850</xdr:colOff>
      <xdr:row>3</xdr:row>
      <xdr:rowOff>48943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9EA9841-58DE-4A4D-9D6D-6FEB45C1A8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191"/>
        <a:stretch/>
      </xdr:blipFill>
      <xdr:spPr>
        <a:xfrm>
          <a:off x="1207135" y="6350"/>
          <a:ext cx="1021715" cy="7283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C\SCINE\05%20PRODUCTION%20CINE%20&amp;%20AUDIO\Fiches%20de%20procedures_Cadre\FICHES%20DE%20PROCEDURE\FICHES%20DE%20PROCEDURE%202023\Long-M&#233;trage\2.2%20ECR_LM_Fich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cchi\Desktop\ressources\2020_Dossier%20Entreprise%20_%20Soutien%20financier%20aux%20industries%20techniqu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p.loc\Occitanie\ICN\_AUDIOVISUEL%20&amp;%20CINEMA\_FRACA\_ClasseurSuiviProje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p.loc\Occitanie\DCP\SERVICE%20IC\AUDIOVISUEL\_DISPOSITIFS-CALENDRIERS\_DISPOSITIF%20ET%20FICHES%20CREA_AV\oldOC_ProdFictionCM_Dossier_202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e garde "/>
      <sheetName val="Données du projet"/>
      <sheetName val="Devis long-métrage"/>
      <sheetName val="Plan de financement"/>
      <sheetName val="Résumé données"/>
      <sheetName val="Infos résumées"/>
    </sheetNames>
    <sheetDataSet>
      <sheetData sheetId="0"/>
      <sheetData sheetId="1">
        <row r="8">
          <cell r="G8" t="str">
            <v>BRS</v>
          </cell>
        </row>
        <row r="9">
          <cell r="G9" t="str">
            <v>Bourse d'écriture en résidence</v>
          </cell>
        </row>
        <row r="10">
          <cell r="G10" t="str">
            <v>Ecriture</v>
          </cell>
        </row>
        <row r="11">
          <cell r="G11" t="str">
            <v xml:space="preserve">Développement </v>
          </cell>
        </row>
        <row r="12">
          <cell r="G12" t="str">
            <v>Développement international</v>
          </cell>
        </row>
        <row r="14">
          <cell r="G14" t="str">
            <v>Production</v>
          </cell>
        </row>
        <row r="19">
          <cell r="D19" t="str">
            <v>Oui</v>
          </cell>
        </row>
        <row r="20">
          <cell r="D20" t="str">
            <v>Non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_Sommaire"/>
      <sheetName val="1_Declaration-donnees"/>
      <sheetName val="2_Renseignements_entreprise "/>
      <sheetName val="3_Historique&amp;Moyens_entr."/>
      <sheetName val="4_Activite_entr."/>
      <sheetName val="5a_Guide_Outil_donnees_entr"/>
      <sheetName val="5b_Outil_ donnees_entr."/>
      <sheetName val="6_Compte_ résultat"/>
      <sheetName val="7_Plan _financement_entr."/>
      <sheetName val="8_Not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1">
          <cell r="U21" t="str">
            <v xml:space="preserve">Nature de l'œuvre :  </v>
          </cell>
        </row>
        <row r="23">
          <cell r="U23" t="str">
            <v xml:space="preserve">Nature de l'œuvre :  </v>
          </cell>
        </row>
        <row r="25">
          <cell r="U25" t="str">
            <v xml:space="preserve">Nature de l'œuvre :  </v>
          </cell>
        </row>
        <row r="29">
          <cell r="U29" t="str">
            <v xml:space="preserve">Nature de l'œuvre :  </v>
          </cell>
        </row>
        <row r="31">
          <cell r="U31" t="str">
            <v xml:space="preserve">Nature de l'œuvre :  </v>
          </cell>
        </row>
        <row r="33">
          <cell r="U33" t="str">
            <v xml:space="preserve">Nature de l'œuvre :  </v>
          </cell>
        </row>
        <row r="40">
          <cell r="AI40" t="str">
            <v>taux</v>
          </cell>
        </row>
        <row r="41">
          <cell r="B41" t="str">
            <v>Fabrication matériel</v>
          </cell>
          <cell r="AG41" t="str">
            <v/>
          </cell>
          <cell r="AH41">
            <v>0</v>
          </cell>
          <cell r="AI41">
            <v>0</v>
          </cell>
        </row>
        <row r="42">
          <cell r="B42" t="str">
            <v>Edition logiciel</v>
          </cell>
          <cell r="AG42" t="str">
            <v/>
          </cell>
          <cell r="AI42" t="str">
            <v/>
          </cell>
        </row>
        <row r="43">
          <cell r="B43" t="str">
            <v>Location de studios / décors</v>
          </cell>
          <cell r="AG43" t="str">
            <v/>
          </cell>
          <cell r="AI43" t="str">
            <v/>
          </cell>
        </row>
        <row r="44">
          <cell r="B44" t="str">
            <v>Location matériel : prise de vues/ prise de son</v>
          </cell>
          <cell r="AG44" t="str">
            <v/>
          </cell>
          <cell r="AI44" t="str">
            <v/>
          </cell>
        </row>
        <row r="45">
          <cell r="B45" t="str">
            <v>Location machinerie/ éclairage</v>
          </cell>
          <cell r="AG45" t="str">
            <v/>
          </cell>
          <cell r="AI45" t="str">
            <v/>
          </cell>
        </row>
        <row r="46">
          <cell r="B46" t="str">
            <v>Vidéo Mobile/ Régie Fixe ou Flight</v>
          </cell>
          <cell r="AG46" t="str">
            <v/>
          </cell>
          <cell r="AI46" t="str">
            <v/>
          </cell>
        </row>
        <row r="47">
          <cell r="B47" t="str">
            <v>Post production Image</v>
          </cell>
          <cell r="AG47" t="str">
            <v/>
          </cell>
          <cell r="AI47" t="str">
            <v/>
          </cell>
        </row>
        <row r="48">
          <cell r="B48" t="str">
            <v>Post production son</v>
          </cell>
          <cell r="AG48" t="str">
            <v/>
          </cell>
          <cell r="AI48" t="str">
            <v/>
          </cell>
        </row>
        <row r="49">
          <cell r="B49" t="str">
            <v>Trucage analogique</v>
          </cell>
          <cell r="AG49" t="str">
            <v/>
          </cell>
          <cell r="AI49" t="str">
            <v/>
          </cell>
        </row>
        <row r="50">
          <cell r="B50" t="str">
            <v>Effets visuels numériques</v>
          </cell>
          <cell r="AG50" t="str">
            <v/>
          </cell>
          <cell r="AI50" t="str">
            <v/>
          </cell>
        </row>
        <row r="51">
          <cell r="B51" t="str">
            <v>Animation 2D</v>
          </cell>
          <cell r="AG51" t="str">
            <v/>
          </cell>
          <cell r="AI51" t="str">
            <v/>
          </cell>
        </row>
        <row r="52">
          <cell r="B52" t="str">
            <v>Animation 3D</v>
          </cell>
          <cell r="AG52" t="str">
            <v/>
          </cell>
          <cell r="AI52" t="str">
            <v/>
          </cell>
        </row>
        <row r="53">
          <cell r="B53" t="str">
            <v>Doublage</v>
          </cell>
          <cell r="AG53" t="str">
            <v/>
          </cell>
          <cell r="AI53" t="str">
            <v/>
          </cell>
        </row>
        <row r="54">
          <cell r="B54" t="str">
            <v>Sous titrage</v>
          </cell>
          <cell r="AG54" t="str">
            <v/>
          </cell>
          <cell r="AI54" t="str">
            <v/>
          </cell>
        </row>
        <row r="55">
          <cell r="B55" t="str">
            <v>Travaux de laboratoire photochimique</v>
          </cell>
          <cell r="AG55" t="str">
            <v/>
          </cell>
          <cell r="AI55" t="str">
            <v/>
          </cell>
        </row>
        <row r="56">
          <cell r="B56" t="str">
            <v>Tirage photochimique de copies</v>
          </cell>
          <cell r="AG56" t="str">
            <v/>
          </cell>
          <cell r="AI56" t="str">
            <v/>
          </cell>
        </row>
        <row r="57">
          <cell r="B57" t="str">
            <v>Travaux de laboratoire cinéma numérique</v>
          </cell>
          <cell r="AG57" t="str">
            <v/>
          </cell>
          <cell r="AI57" t="str">
            <v/>
          </cell>
        </row>
        <row r="58">
          <cell r="B58" t="str">
            <v>Copies cinéma numérique, KDM, Transport, Diffusion</v>
          </cell>
          <cell r="AG58" t="str">
            <v/>
          </cell>
          <cell r="AI58" t="str">
            <v/>
          </cell>
        </row>
        <row r="59">
          <cell r="B59" t="str">
            <v>Travaux de laboratoire vidéo</v>
          </cell>
          <cell r="AG59" t="str">
            <v/>
          </cell>
          <cell r="AI59" t="str">
            <v/>
          </cell>
        </row>
        <row r="60">
          <cell r="B60" t="str">
            <v>Authoring/ Pressage DVD/ Blu Ray</v>
          </cell>
          <cell r="AG60" t="str">
            <v/>
          </cell>
          <cell r="AI60" t="str">
            <v/>
          </cell>
        </row>
        <row r="61">
          <cell r="B61" t="str">
            <v>Exploitation de régie de diffusion pour le compte de tiers</v>
          </cell>
          <cell r="AG61" t="str">
            <v/>
          </cell>
          <cell r="AI61" t="str">
            <v/>
          </cell>
        </row>
        <row r="62">
          <cell r="B62" t="str">
            <v>Archivage et stockage</v>
          </cell>
          <cell r="AG62" t="str">
            <v/>
          </cell>
          <cell r="AI62" t="str">
            <v/>
          </cell>
        </row>
        <row r="63">
          <cell r="B63" t="str">
            <v>Restauration de film</v>
          </cell>
          <cell r="AG63" t="str">
            <v/>
          </cell>
          <cell r="AI63" t="str">
            <v/>
          </cell>
        </row>
        <row r="64">
          <cell r="B64" t="str">
            <v xml:space="preserve">Autres (précisez) : </v>
          </cell>
          <cell r="AG64" t="str">
            <v/>
          </cell>
          <cell r="AI64" t="str">
            <v/>
          </cell>
        </row>
        <row r="69">
          <cell r="AI69" t="str">
            <v>legende</v>
          </cell>
          <cell r="AJ69" t="str">
            <v>taux</v>
          </cell>
        </row>
        <row r="70">
          <cell r="AG70" t="str">
            <v/>
          </cell>
        </row>
        <row r="71">
          <cell r="AG71" t="str">
            <v/>
          </cell>
        </row>
        <row r="72">
          <cell r="AG72" t="str">
            <v/>
          </cell>
          <cell r="AI72" t="str">
            <v>FLUX</v>
          </cell>
          <cell r="AJ72">
            <v>0</v>
          </cell>
        </row>
        <row r="73">
          <cell r="AG73" t="str">
            <v/>
          </cell>
          <cell r="AI73" t="str">
            <v>STOCK</v>
          </cell>
          <cell r="AJ73">
            <v>0</v>
          </cell>
        </row>
        <row r="74">
          <cell r="AG74" t="str">
            <v/>
          </cell>
          <cell r="AI74" t="str">
            <v/>
          </cell>
          <cell r="AJ74" t="str">
            <v/>
          </cell>
        </row>
        <row r="75">
          <cell r="AG75" t="str">
            <v/>
          </cell>
        </row>
        <row r="76">
          <cell r="AG76" t="str">
            <v/>
          </cell>
        </row>
        <row r="77">
          <cell r="AG77" t="str">
            <v/>
          </cell>
        </row>
        <row r="78">
          <cell r="AG78" t="str">
            <v/>
          </cell>
        </row>
        <row r="79">
          <cell r="AG79" t="str">
            <v/>
          </cell>
        </row>
        <row r="80">
          <cell r="AG80" t="str">
            <v/>
          </cell>
        </row>
        <row r="81">
          <cell r="AG81" t="str">
            <v/>
          </cell>
        </row>
        <row r="82">
          <cell r="AG82" t="str">
            <v/>
          </cell>
        </row>
        <row r="83">
          <cell r="AG83" t="str">
            <v/>
          </cell>
        </row>
        <row r="84">
          <cell r="AG84" t="str">
            <v/>
          </cell>
        </row>
        <row r="85">
          <cell r="AG85" t="str">
            <v/>
          </cell>
        </row>
        <row r="86">
          <cell r="AG86" t="str">
            <v/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érif Pièces Ec-Dev."/>
      <sheetName val="Vérif Pièces Prod."/>
      <sheetName val="Plan de fi"/>
      <sheetName val="Verif Financem Publics"/>
      <sheetName val="Caractéristiques"/>
      <sheetName val="Caractéristiques 2D-3D"/>
      <sheetName val="REFERENCES"/>
    </sheetNames>
    <sheetDataSet>
      <sheetData sheetId="0" refreshError="1"/>
      <sheetData sheetId="1" refreshError="1"/>
      <sheetData sheetId="2">
        <row r="3">
          <cell r="C3">
            <v>99000000</v>
          </cell>
          <cell r="H3">
            <v>99000000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TITRE"/>
      <sheetName val="2_PRODUCTION"/>
      <sheetName val="3_ENTREPRISE"/>
      <sheetName val="4_AUTEURS"/>
      <sheetName val="5_TOURNAGE_POST_DIST"/>
      <sheetName val="6_INTERPRETES"/>
      <sheetName val="7_TECHNICIENS"/>
      <sheetName val="8_DEVIS"/>
      <sheetName val="9_PLAN DE FI"/>
      <sheetName val="RAPPORT"/>
      <sheetName val="RESERVE"/>
      <sheetName val="LIGNE"/>
      <sheetName val="10_FIN"/>
      <sheetName val="Devis vot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G3">
            <v>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J136"/>
  <sheetViews>
    <sheetView showGridLines="0" view="pageLayout" zoomScale="90" zoomScaleNormal="40" zoomScaleSheetLayoutView="100" zoomScalePageLayoutView="90" workbookViewId="0">
      <selection activeCell="I15" sqref="I15"/>
    </sheetView>
  </sheetViews>
  <sheetFormatPr baseColWidth="10" defaultColWidth="11.42578125" defaultRowHeight="17.25" x14ac:dyDescent="0.3"/>
  <cols>
    <col min="1" max="1" width="10.42578125" style="12" customWidth="1"/>
    <col min="2" max="2" width="15.42578125" style="12" customWidth="1"/>
    <col min="3" max="3" width="39.140625" style="93" customWidth="1"/>
    <col min="4" max="4" width="18.85546875" style="93" customWidth="1"/>
    <col min="5" max="5" width="18.85546875" style="94" customWidth="1"/>
    <col min="6" max="6" width="18.85546875" style="95" customWidth="1"/>
    <col min="7" max="7" width="25" style="91" customWidth="1"/>
    <col min="8" max="8" width="12.7109375" style="12" customWidth="1"/>
    <col min="9" max="9" width="17.5703125" style="12" customWidth="1"/>
    <col min="10" max="16384" width="11.42578125" style="12"/>
  </cols>
  <sheetData>
    <row r="1" spans="1:10" ht="30.6" customHeight="1" x14ac:dyDescent="0.3">
      <c r="A1" s="198"/>
      <c r="B1" s="199"/>
      <c r="C1" s="200"/>
      <c r="D1" s="201"/>
      <c r="E1" s="201"/>
      <c r="F1" s="201"/>
      <c r="G1" s="201"/>
      <c r="H1" s="202"/>
      <c r="I1" s="221"/>
    </row>
    <row r="2" spans="1:10" ht="15" customHeight="1" x14ac:dyDescent="0.3">
      <c r="A2" s="203" t="s">
        <v>208</v>
      </c>
      <c r="B2" s="204"/>
      <c r="C2" s="205"/>
      <c r="D2" s="206"/>
      <c r="E2" s="206"/>
      <c r="F2" s="207"/>
      <c r="G2" s="253"/>
      <c r="H2" s="253"/>
      <c r="I2" s="222"/>
    </row>
    <row r="3" spans="1:10" s="13" customFormat="1" ht="36.75" customHeight="1" x14ac:dyDescent="0.25">
      <c r="A3" s="208"/>
      <c r="B3" s="254" t="s">
        <v>277</v>
      </c>
      <c r="C3" s="254"/>
      <c r="D3" s="254"/>
      <c r="E3" s="254"/>
      <c r="F3" s="254"/>
      <c r="G3" s="254"/>
      <c r="H3" s="254"/>
      <c r="I3" s="255"/>
    </row>
    <row r="4" spans="1:10" s="14" customFormat="1" ht="29.45" customHeight="1" x14ac:dyDescent="0.3">
      <c r="A4" s="250" t="s">
        <v>270</v>
      </c>
      <c r="B4" s="251"/>
      <c r="C4" s="256"/>
      <c r="D4" s="256"/>
      <c r="E4" s="256"/>
      <c r="F4" s="209"/>
      <c r="G4" s="210" t="s">
        <v>273</v>
      </c>
      <c r="H4" s="209"/>
      <c r="I4" s="223"/>
    </row>
    <row r="5" spans="1:10" s="197" customFormat="1" ht="29.45" customHeight="1" x14ac:dyDescent="0.3">
      <c r="A5" s="194"/>
      <c r="B5" s="194"/>
      <c r="C5" s="195"/>
      <c r="D5" s="195"/>
      <c r="E5" s="195"/>
      <c r="F5" s="196"/>
      <c r="G5" s="196"/>
      <c r="H5" s="196"/>
      <c r="I5" s="194"/>
    </row>
    <row r="6" spans="1:10" s="13" customFormat="1" ht="54.6" customHeight="1" x14ac:dyDescent="0.25">
      <c r="C6" s="211"/>
      <c r="D6" s="212" t="s">
        <v>252</v>
      </c>
      <c r="E6" s="212" t="s">
        <v>253</v>
      </c>
      <c r="F6" s="212" t="s">
        <v>254</v>
      </c>
      <c r="G6" s="213" t="s">
        <v>278</v>
      </c>
      <c r="J6" s="17"/>
    </row>
    <row r="7" spans="1:10" ht="16.5" x14ac:dyDescent="0.25">
      <c r="A7" s="244" t="s">
        <v>87</v>
      </c>
      <c r="B7" s="244"/>
      <c r="C7" s="244"/>
      <c r="D7" s="214">
        <f>SUM(D8:D16)</f>
        <v>0</v>
      </c>
      <c r="E7" s="214">
        <f>SUM(E8:E16)</f>
        <v>0</v>
      </c>
      <c r="F7" s="215">
        <f>SUM(D7:E7)</f>
        <v>0</v>
      </c>
      <c r="G7" s="214">
        <f>SUM(G8:G16)</f>
        <v>0</v>
      </c>
    </row>
    <row r="8" spans="1:10" s="15" customFormat="1" ht="16.899999999999999" customHeight="1" x14ac:dyDescent="0.25">
      <c r="B8" s="18" t="s">
        <v>88</v>
      </c>
      <c r="C8" s="19" t="s">
        <v>89</v>
      </c>
      <c r="D8" s="20"/>
      <c r="E8" s="20"/>
      <c r="F8" s="224">
        <f t="shared" ref="F8:F72" si="0">SUM(D8:E8)</f>
        <v>0</v>
      </c>
      <c r="G8" s="225"/>
    </row>
    <row r="9" spans="1:10" s="15" customFormat="1" ht="16.899999999999999" customHeight="1" x14ac:dyDescent="0.25">
      <c r="B9" s="21" t="s">
        <v>90</v>
      </c>
      <c r="C9" s="22" t="s">
        <v>156</v>
      </c>
      <c r="D9" s="23"/>
      <c r="E9" s="24"/>
      <c r="F9" s="227">
        <f t="shared" si="0"/>
        <v>0</v>
      </c>
      <c r="G9" s="229"/>
    </row>
    <row r="10" spans="1:10" s="15" customFormat="1" ht="16.899999999999999" customHeight="1" x14ac:dyDescent="0.25">
      <c r="B10" s="21" t="s">
        <v>91</v>
      </c>
      <c r="C10" s="22" t="s">
        <v>157</v>
      </c>
      <c r="D10" s="23"/>
      <c r="E10" s="24"/>
      <c r="F10" s="228">
        <f t="shared" si="0"/>
        <v>0</v>
      </c>
      <c r="G10" s="229"/>
    </row>
    <row r="11" spans="1:10" s="15" customFormat="1" ht="16.899999999999999" customHeight="1" x14ac:dyDescent="0.25">
      <c r="B11" s="21" t="s">
        <v>92</v>
      </c>
      <c r="C11" s="22" t="s">
        <v>93</v>
      </c>
      <c r="D11" s="23"/>
      <c r="E11" s="24"/>
      <c r="F11" s="228">
        <f t="shared" si="0"/>
        <v>0</v>
      </c>
      <c r="G11" s="229"/>
    </row>
    <row r="12" spans="1:10" s="15" customFormat="1" ht="16.899999999999999" customHeight="1" x14ac:dyDescent="0.25">
      <c r="B12" s="21" t="s">
        <v>94</v>
      </c>
      <c r="C12" s="22" t="s">
        <v>158</v>
      </c>
      <c r="D12" s="23"/>
      <c r="E12" s="24"/>
      <c r="F12" s="228">
        <f t="shared" si="0"/>
        <v>0</v>
      </c>
      <c r="G12" s="229"/>
    </row>
    <row r="13" spans="1:10" s="15" customFormat="1" ht="16.899999999999999" customHeight="1" x14ac:dyDescent="0.25">
      <c r="B13" s="21" t="s">
        <v>95</v>
      </c>
      <c r="C13" s="22" t="s">
        <v>159</v>
      </c>
      <c r="D13" s="23"/>
      <c r="E13" s="24"/>
      <c r="F13" s="228">
        <f t="shared" si="0"/>
        <v>0</v>
      </c>
      <c r="G13" s="229"/>
    </row>
    <row r="14" spans="1:10" s="15" customFormat="1" ht="16.899999999999999" customHeight="1" x14ac:dyDescent="0.25">
      <c r="B14" s="21" t="s">
        <v>96</v>
      </c>
      <c r="C14" s="22" t="s">
        <v>97</v>
      </c>
      <c r="D14" s="23"/>
      <c r="E14" s="24"/>
      <c r="F14" s="228">
        <f t="shared" si="0"/>
        <v>0</v>
      </c>
      <c r="G14" s="229"/>
    </row>
    <row r="15" spans="1:10" s="15" customFormat="1" ht="27.6" customHeight="1" x14ac:dyDescent="0.25">
      <c r="B15" s="21" t="s">
        <v>160</v>
      </c>
      <c r="C15" s="22" t="s">
        <v>255</v>
      </c>
      <c r="D15" s="23"/>
      <c r="E15" s="24"/>
      <c r="F15" s="228">
        <f t="shared" si="0"/>
        <v>0</v>
      </c>
      <c r="G15" s="229"/>
    </row>
    <row r="16" spans="1:10" s="15" customFormat="1" ht="16.899999999999999" customHeight="1" x14ac:dyDescent="0.25">
      <c r="B16" s="25" t="s">
        <v>98</v>
      </c>
      <c r="C16" s="26" t="s">
        <v>99</v>
      </c>
      <c r="D16" s="27"/>
      <c r="E16" s="28"/>
      <c r="F16" s="226">
        <f t="shared" si="0"/>
        <v>0</v>
      </c>
      <c r="G16" s="225"/>
    </row>
    <row r="17" spans="1:7" s="13" customFormat="1" ht="16.5" x14ac:dyDescent="0.25">
      <c r="A17" s="244" t="s">
        <v>100</v>
      </c>
      <c r="B17" s="244"/>
      <c r="C17" s="244"/>
      <c r="D17" s="216">
        <f>SUM(D18:D42)</f>
        <v>0</v>
      </c>
      <c r="E17" s="214">
        <f>SUM(E18:E42)</f>
        <v>0</v>
      </c>
      <c r="F17" s="215">
        <f>SUM(D17:E17)</f>
        <v>0</v>
      </c>
      <c r="G17" s="214">
        <f>SUM(G18:G42)</f>
        <v>0</v>
      </c>
    </row>
    <row r="18" spans="1:7" s="15" customFormat="1" ht="19.899999999999999" customHeight="1" x14ac:dyDescent="0.25">
      <c r="B18" s="18" t="s">
        <v>101</v>
      </c>
      <c r="C18" s="19" t="s">
        <v>102</v>
      </c>
      <c r="D18" s="29"/>
      <c r="E18" s="20"/>
      <c r="F18" s="226">
        <f t="shared" si="0"/>
        <v>0</v>
      </c>
      <c r="G18" s="225"/>
    </row>
    <row r="19" spans="1:7" s="15" customFormat="1" ht="19.899999999999999" customHeight="1" x14ac:dyDescent="0.25">
      <c r="B19" s="30" t="s">
        <v>103</v>
      </c>
      <c r="C19" s="22" t="s">
        <v>161</v>
      </c>
      <c r="D19" s="23"/>
      <c r="E19" s="24"/>
      <c r="F19" s="228">
        <f t="shared" si="0"/>
        <v>0</v>
      </c>
      <c r="G19" s="229"/>
    </row>
    <row r="20" spans="1:7" s="15" customFormat="1" ht="19.899999999999999" customHeight="1" x14ac:dyDescent="0.25">
      <c r="B20" s="31" t="s">
        <v>162</v>
      </c>
      <c r="C20" s="32" t="s">
        <v>21</v>
      </c>
      <c r="D20" s="33"/>
      <c r="E20" s="24"/>
      <c r="F20" s="228">
        <f t="shared" si="0"/>
        <v>0</v>
      </c>
      <c r="G20" s="229"/>
    </row>
    <row r="21" spans="1:7" s="15" customFormat="1" ht="19.899999999999999" customHeight="1" x14ac:dyDescent="0.25">
      <c r="B21" s="34" t="s">
        <v>163</v>
      </c>
      <c r="C21" s="35" t="s">
        <v>164</v>
      </c>
      <c r="D21" s="36"/>
      <c r="E21" s="24"/>
      <c r="F21" s="228">
        <f t="shared" si="0"/>
        <v>0</v>
      </c>
      <c r="G21" s="229"/>
    </row>
    <row r="22" spans="1:7" s="15" customFormat="1" ht="19.899999999999999" customHeight="1" x14ac:dyDescent="0.25">
      <c r="B22" s="37">
        <v>232</v>
      </c>
      <c r="C22" s="32" t="s">
        <v>165</v>
      </c>
      <c r="D22" s="33"/>
      <c r="E22" s="24"/>
      <c r="F22" s="228">
        <f t="shared" si="0"/>
        <v>0</v>
      </c>
      <c r="G22" s="229"/>
    </row>
    <row r="23" spans="1:7" s="15" customFormat="1" ht="19.899999999999999" customHeight="1" x14ac:dyDescent="0.25">
      <c r="A23" s="38" t="s">
        <v>256</v>
      </c>
      <c r="B23" s="37">
        <v>233</v>
      </c>
      <c r="C23" s="32" t="s">
        <v>166</v>
      </c>
      <c r="D23" s="33"/>
      <c r="E23" s="24"/>
      <c r="F23" s="228">
        <f t="shared" si="0"/>
        <v>0</v>
      </c>
      <c r="G23" s="229"/>
    </row>
    <row r="24" spans="1:7" s="15" customFormat="1" ht="19.899999999999999" customHeight="1" x14ac:dyDescent="0.25">
      <c r="A24" s="39"/>
      <c r="B24" s="40">
        <v>234</v>
      </c>
      <c r="C24" s="32" t="s">
        <v>167</v>
      </c>
      <c r="D24" s="33"/>
      <c r="E24" s="24"/>
      <c r="F24" s="228">
        <f>SUM(D24:E24)</f>
        <v>0</v>
      </c>
      <c r="G24" s="229"/>
    </row>
    <row r="25" spans="1:7" s="15" customFormat="1" ht="19.899999999999999" customHeight="1" x14ac:dyDescent="0.25">
      <c r="A25" s="96" t="s">
        <v>105</v>
      </c>
      <c r="B25" s="41">
        <v>235</v>
      </c>
      <c r="C25" s="32" t="s">
        <v>168</v>
      </c>
      <c r="D25" s="33"/>
      <c r="E25" s="24"/>
      <c r="F25" s="228">
        <f t="shared" si="0"/>
        <v>0</v>
      </c>
      <c r="G25" s="229"/>
    </row>
    <row r="26" spans="1:7" s="15" customFormat="1" ht="19.899999999999999" customHeight="1" x14ac:dyDescent="0.25">
      <c r="A26" s="39"/>
      <c r="B26" s="42"/>
      <c r="C26" s="32" t="s">
        <v>169</v>
      </c>
      <c r="D26" s="33"/>
      <c r="E26" s="24"/>
      <c r="F26" s="228">
        <f t="shared" si="0"/>
        <v>0</v>
      </c>
      <c r="G26" s="229"/>
    </row>
    <row r="27" spans="1:7" s="15" customFormat="1" ht="19.899999999999999" customHeight="1" x14ac:dyDescent="0.25">
      <c r="A27" s="38" t="s">
        <v>257</v>
      </c>
      <c r="B27" s="43">
        <v>236</v>
      </c>
      <c r="C27" s="32" t="s">
        <v>170</v>
      </c>
      <c r="D27" s="33"/>
      <c r="E27" s="24"/>
      <c r="F27" s="228">
        <f t="shared" si="0"/>
        <v>0</v>
      </c>
      <c r="G27" s="229"/>
    </row>
    <row r="28" spans="1:7" s="15" customFormat="1" ht="19.899999999999999" customHeight="1" x14ac:dyDescent="0.25">
      <c r="B28" s="31">
        <v>237</v>
      </c>
      <c r="C28" s="32" t="s">
        <v>171</v>
      </c>
      <c r="D28" s="33"/>
      <c r="E28" s="24"/>
      <c r="F28" s="228">
        <f t="shared" si="0"/>
        <v>0</v>
      </c>
      <c r="G28" s="229"/>
    </row>
    <row r="29" spans="1:7" s="15" customFormat="1" ht="19.899999999999999" customHeight="1" x14ac:dyDescent="0.25">
      <c r="B29" s="34"/>
      <c r="C29" s="32" t="s">
        <v>172</v>
      </c>
      <c r="D29" s="33"/>
      <c r="E29" s="24"/>
      <c r="F29" s="228">
        <f t="shared" si="0"/>
        <v>0</v>
      </c>
      <c r="G29" s="229"/>
    </row>
    <row r="30" spans="1:7" s="15" customFormat="1" ht="19.899999999999999" customHeight="1" x14ac:dyDescent="0.25">
      <c r="B30" s="44">
        <v>238</v>
      </c>
      <c r="C30" s="32" t="s">
        <v>173</v>
      </c>
      <c r="D30" s="33"/>
      <c r="E30" s="24"/>
      <c r="F30" s="228">
        <f t="shared" si="0"/>
        <v>0</v>
      </c>
      <c r="G30" s="229"/>
    </row>
    <row r="31" spans="1:7" s="15" customFormat="1" ht="19.899999999999999" customHeight="1" x14ac:dyDescent="0.25">
      <c r="B31" s="44"/>
      <c r="C31" s="32" t="s">
        <v>23</v>
      </c>
      <c r="D31" s="33"/>
      <c r="E31" s="24"/>
      <c r="F31" s="228">
        <f t="shared" si="0"/>
        <v>0</v>
      </c>
      <c r="G31" s="229"/>
    </row>
    <row r="32" spans="1:7" s="15" customFormat="1" ht="19.899999999999999" customHeight="1" x14ac:dyDescent="0.25">
      <c r="B32" s="42"/>
      <c r="C32" s="32" t="s">
        <v>174</v>
      </c>
      <c r="D32" s="33"/>
      <c r="E32" s="24"/>
      <c r="F32" s="228">
        <f t="shared" si="0"/>
        <v>0</v>
      </c>
      <c r="G32" s="229"/>
    </row>
    <row r="33" spans="1:7" s="15" customFormat="1" ht="19.899999999999999" customHeight="1" x14ac:dyDescent="0.25">
      <c r="B33" s="37">
        <v>239</v>
      </c>
      <c r="C33" s="32" t="s">
        <v>175</v>
      </c>
      <c r="D33" s="33"/>
      <c r="E33" s="24"/>
      <c r="F33" s="228">
        <f t="shared" si="0"/>
        <v>0</v>
      </c>
      <c r="G33" s="229"/>
    </row>
    <row r="34" spans="1:7" s="15" customFormat="1" ht="19.899999999999999" customHeight="1" x14ac:dyDescent="0.25">
      <c r="B34" s="25" t="s">
        <v>176</v>
      </c>
      <c r="C34" s="32" t="s">
        <v>22</v>
      </c>
      <c r="D34" s="33"/>
      <c r="E34" s="24"/>
      <c r="F34" s="228">
        <f t="shared" si="0"/>
        <v>0</v>
      </c>
      <c r="G34" s="229"/>
    </row>
    <row r="35" spans="1:7" s="15" customFormat="1" ht="19.899999999999999" customHeight="1" x14ac:dyDescent="0.25">
      <c r="B35" s="45" t="s">
        <v>177</v>
      </c>
      <c r="C35" s="32" t="s">
        <v>178</v>
      </c>
      <c r="D35" s="33"/>
      <c r="E35" s="24"/>
      <c r="F35" s="228">
        <f t="shared" si="0"/>
        <v>0</v>
      </c>
      <c r="G35" s="229"/>
    </row>
    <row r="36" spans="1:7" s="15" customFormat="1" ht="19.899999999999999" customHeight="1" x14ac:dyDescent="0.25">
      <c r="B36" s="18"/>
      <c r="C36" s="32" t="s">
        <v>179</v>
      </c>
      <c r="D36" s="33"/>
      <c r="E36" s="24"/>
      <c r="F36" s="228">
        <f t="shared" si="0"/>
        <v>0</v>
      </c>
      <c r="G36" s="229"/>
    </row>
    <row r="37" spans="1:7" s="15" customFormat="1" ht="19.899999999999999" customHeight="1" x14ac:dyDescent="0.25">
      <c r="B37" s="21" t="s">
        <v>106</v>
      </c>
      <c r="C37" s="22" t="s">
        <v>180</v>
      </c>
      <c r="D37" s="23"/>
      <c r="E37" s="24"/>
      <c r="F37" s="228">
        <f t="shared" si="0"/>
        <v>0</v>
      </c>
      <c r="G37" s="229"/>
    </row>
    <row r="38" spans="1:7" s="15" customFormat="1" ht="19.899999999999999" customHeight="1" x14ac:dyDescent="0.25">
      <c r="B38" s="25" t="s">
        <v>181</v>
      </c>
      <c r="C38" s="32" t="s">
        <v>182</v>
      </c>
      <c r="D38" s="33"/>
      <c r="E38" s="24"/>
      <c r="F38" s="228">
        <f t="shared" si="0"/>
        <v>0</v>
      </c>
      <c r="G38" s="229"/>
    </row>
    <row r="39" spans="1:7" s="15" customFormat="1" ht="19.899999999999999" customHeight="1" x14ac:dyDescent="0.25">
      <c r="B39" s="18" t="s">
        <v>183</v>
      </c>
      <c r="C39" s="32" t="s">
        <v>164</v>
      </c>
      <c r="D39" s="33"/>
      <c r="E39" s="24"/>
      <c r="F39" s="228">
        <f t="shared" si="0"/>
        <v>0</v>
      </c>
      <c r="G39" s="229"/>
    </row>
    <row r="40" spans="1:7" s="15" customFormat="1" ht="19.899999999999999" customHeight="1" x14ac:dyDescent="0.25">
      <c r="B40" s="21" t="s">
        <v>107</v>
      </c>
      <c r="C40" s="22" t="s">
        <v>184</v>
      </c>
      <c r="D40" s="23"/>
      <c r="E40" s="24"/>
      <c r="F40" s="228">
        <f t="shared" si="0"/>
        <v>0</v>
      </c>
      <c r="G40" s="229"/>
    </row>
    <row r="41" spans="1:7" s="46" customFormat="1" ht="19.899999999999999" customHeight="1" x14ac:dyDescent="0.25">
      <c r="B41" s="47" t="s">
        <v>108</v>
      </c>
      <c r="C41" s="48" t="s">
        <v>185</v>
      </c>
      <c r="D41" s="49"/>
      <c r="E41" s="23"/>
      <c r="F41" s="228">
        <f t="shared" si="0"/>
        <v>0</v>
      </c>
      <c r="G41" s="229"/>
    </row>
    <row r="42" spans="1:7" s="15" customFormat="1" ht="19.899999999999999" customHeight="1" x14ac:dyDescent="0.25">
      <c r="B42" s="25" t="s">
        <v>109</v>
      </c>
      <c r="C42" s="50" t="s">
        <v>186</v>
      </c>
      <c r="D42" s="51"/>
      <c r="E42" s="28"/>
      <c r="F42" s="226">
        <f t="shared" si="0"/>
        <v>0</v>
      </c>
      <c r="G42" s="225"/>
    </row>
    <row r="43" spans="1:7" ht="16.5" x14ac:dyDescent="0.25">
      <c r="A43" s="244" t="s">
        <v>187</v>
      </c>
      <c r="B43" s="244"/>
      <c r="C43" s="244"/>
      <c r="D43" s="217">
        <f>SUM(D44:D52)</f>
        <v>0</v>
      </c>
      <c r="E43" s="214">
        <f>SUM(E44:E52)</f>
        <v>0</v>
      </c>
      <c r="F43" s="215">
        <f t="shared" si="0"/>
        <v>0</v>
      </c>
      <c r="G43" s="214">
        <f>SUM(G44:G52)</f>
        <v>0</v>
      </c>
    </row>
    <row r="44" spans="1:7" s="15" customFormat="1" ht="17.45" customHeight="1" x14ac:dyDescent="0.25">
      <c r="B44" s="52" t="s">
        <v>188</v>
      </c>
      <c r="C44" s="19" t="s">
        <v>189</v>
      </c>
      <c r="D44" s="29"/>
      <c r="E44" s="20"/>
      <c r="F44" s="226">
        <f t="shared" si="0"/>
        <v>0</v>
      </c>
      <c r="G44" s="225"/>
    </row>
    <row r="45" spans="1:7" s="15" customFormat="1" ht="17.45" customHeight="1" x14ac:dyDescent="0.25">
      <c r="B45" s="53" t="s">
        <v>190</v>
      </c>
      <c r="C45" s="54" t="s">
        <v>258</v>
      </c>
      <c r="D45" s="33"/>
      <c r="E45" s="24"/>
      <c r="F45" s="228">
        <f t="shared" si="0"/>
        <v>0</v>
      </c>
      <c r="G45" s="229"/>
    </row>
    <row r="46" spans="1:7" s="15" customFormat="1" ht="17.45" customHeight="1" x14ac:dyDescent="0.25">
      <c r="B46" s="55" t="s">
        <v>191</v>
      </c>
      <c r="C46" s="22" t="s">
        <v>189</v>
      </c>
      <c r="D46" s="23"/>
      <c r="E46" s="24"/>
      <c r="F46" s="228">
        <f t="shared" si="0"/>
        <v>0</v>
      </c>
      <c r="G46" s="229"/>
    </row>
    <row r="47" spans="1:7" s="15" customFormat="1" ht="17.45" customHeight="1" x14ac:dyDescent="0.25">
      <c r="B47" s="53" t="s">
        <v>192</v>
      </c>
      <c r="C47" s="22" t="s">
        <v>258</v>
      </c>
      <c r="D47" s="23"/>
      <c r="E47" s="24"/>
      <c r="F47" s="228">
        <f t="shared" si="0"/>
        <v>0</v>
      </c>
      <c r="G47" s="229"/>
    </row>
    <row r="48" spans="1:7" s="15" customFormat="1" ht="38.450000000000003" customHeight="1" x14ac:dyDescent="0.25">
      <c r="B48" s="30" t="s">
        <v>193</v>
      </c>
      <c r="C48" s="22" t="s">
        <v>194</v>
      </c>
      <c r="D48" s="23"/>
      <c r="E48" s="24"/>
      <c r="F48" s="228">
        <f t="shared" si="0"/>
        <v>0</v>
      </c>
      <c r="G48" s="229"/>
    </row>
    <row r="49" spans="1:9" s="15" customFormat="1" ht="17.45" customHeight="1" x14ac:dyDescent="0.25">
      <c r="B49" s="21" t="s">
        <v>110</v>
      </c>
      <c r="C49" s="22" t="s">
        <v>111</v>
      </c>
      <c r="D49" s="23"/>
      <c r="E49" s="24"/>
      <c r="F49" s="228">
        <f t="shared" si="0"/>
        <v>0</v>
      </c>
      <c r="G49" s="229"/>
    </row>
    <row r="50" spans="1:9" s="15" customFormat="1" ht="17.45" customHeight="1" x14ac:dyDescent="0.25">
      <c r="B50" s="21" t="s">
        <v>112</v>
      </c>
      <c r="C50" s="22" t="s">
        <v>195</v>
      </c>
      <c r="D50" s="23"/>
      <c r="E50" s="24"/>
      <c r="F50" s="228">
        <f t="shared" si="0"/>
        <v>0</v>
      </c>
      <c r="G50" s="229"/>
    </row>
    <row r="51" spans="1:9" s="15" customFormat="1" ht="17.45" customHeight="1" x14ac:dyDescent="0.25">
      <c r="B51" s="21" t="s">
        <v>196</v>
      </c>
      <c r="C51" s="22" t="s">
        <v>197</v>
      </c>
      <c r="D51" s="23"/>
      <c r="E51" s="24"/>
      <c r="F51" s="228">
        <f t="shared" si="0"/>
        <v>0</v>
      </c>
      <c r="G51" s="229"/>
    </row>
    <row r="52" spans="1:9" s="15" customFormat="1" ht="17.45" customHeight="1" x14ac:dyDescent="0.25">
      <c r="B52" s="25" t="s">
        <v>113</v>
      </c>
      <c r="C52" s="26" t="s">
        <v>114</v>
      </c>
      <c r="D52" s="27"/>
      <c r="E52" s="28"/>
      <c r="F52" s="226">
        <f t="shared" si="0"/>
        <v>0</v>
      </c>
      <c r="G52" s="225"/>
    </row>
    <row r="53" spans="1:9" ht="16.5" x14ac:dyDescent="0.25">
      <c r="A53" s="252" t="s">
        <v>198</v>
      </c>
      <c r="B53" s="252"/>
      <c r="C53" s="252"/>
      <c r="D53" s="218">
        <f>SUM(D54:D60)</f>
        <v>0</v>
      </c>
      <c r="E53" s="219">
        <f>SUM(E54:E60)</f>
        <v>0</v>
      </c>
      <c r="F53" s="220">
        <f t="shared" si="0"/>
        <v>0</v>
      </c>
      <c r="G53" s="219">
        <f>SUM(G54:G60)</f>
        <v>0</v>
      </c>
    </row>
    <row r="54" spans="1:9" s="15" customFormat="1" ht="21.6" customHeight="1" x14ac:dyDescent="0.25">
      <c r="B54" s="18" t="s">
        <v>115</v>
      </c>
      <c r="C54" s="19" t="s">
        <v>116</v>
      </c>
      <c r="D54" s="29"/>
      <c r="E54" s="20"/>
      <c r="F54" s="226">
        <f t="shared" si="0"/>
        <v>0</v>
      </c>
      <c r="G54" s="225"/>
    </row>
    <row r="55" spans="1:9" s="15" customFormat="1" ht="21.6" customHeight="1" x14ac:dyDescent="0.25">
      <c r="B55" s="21" t="s">
        <v>117</v>
      </c>
      <c r="C55" s="22" t="s">
        <v>102</v>
      </c>
      <c r="D55" s="23"/>
      <c r="E55" s="24"/>
      <c r="F55" s="228">
        <f t="shared" si="0"/>
        <v>0</v>
      </c>
      <c r="G55" s="229"/>
    </row>
    <row r="56" spans="1:9" s="15" customFormat="1" ht="21.6" customHeight="1" x14ac:dyDescent="0.25">
      <c r="B56" s="21" t="s">
        <v>118</v>
      </c>
      <c r="C56" s="22" t="s">
        <v>104</v>
      </c>
      <c r="D56" s="23"/>
      <c r="E56" s="24"/>
      <c r="F56" s="228">
        <f t="shared" si="0"/>
        <v>0</v>
      </c>
      <c r="G56" s="229"/>
    </row>
    <row r="57" spans="1:9" s="15" customFormat="1" ht="21.6" customHeight="1" x14ac:dyDescent="0.25">
      <c r="B57" s="21" t="s">
        <v>119</v>
      </c>
      <c r="C57" s="22" t="s">
        <v>199</v>
      </c>
      <c r="D57" s="23"/>
      <c r="E57" s="24"/>
      <c r="F57" s="228">
        <f t="shared" si="0"/>
        <v>0</v>
      </c>
      <c r="G57" s="229"/>
    </row>
    <row r="58" spans="1:9" s="15" customFormat="1" ht="21.6" customHeight="1" x14ac:dyDescent="0.25">
      <c r="B58" s="21" t="s">
        <v>120</v>
      </c>
      <c r="C58" s="22" t="s">
        <v>200</v>
      </c>
      <c r="D58" s="23"/>
      <c r="E58" s="24"/>
      <c r="F58" s="228">
        <f t="shared" si="0"/>
        <v>0</v>
      </c>
      <c r="G58" s="229"/>
    </row>
    <row r="59" spans="1:9" s="15" customFormat="1" ht="21.6" customHeight="1" x14ac:dyDescent="0.25">
      <c r="B59" s="21" t="s">
        <v>201</v>
      </c>
      <c r="C59" s="22" t="s">
        <v>202</v>
      </c>
      <c r="D59" s="23"/>
      <c r="E59" s="24"/>
      <c r="F59" s="228">
        <f t="shared" si="0"/>
        <v>0</v>
      </c>
      <c r="G59" s="229"/>
    </row>
    <row r="60" spans="1:9" s="15" customFormat="1" ht="21.6" customHeight="1" x14ac:dyDescent="0.25">
      <c r="B60" s="45" t="s">
        <v>203</v>
      </c>
      <c r="C60" s="16" t="s">
        <v>204</v>
      </c>
      <c r="D60" s="56"/>
      <c r="E60" s="57"/>
      <c r="F60" s="228">
        <f t="shared" si="0"/>
        <v>0</v>
      </c>
      <c r="G60" s="229"/>
    </row>
    <row r="61" spans="1:9" s="15" customFormat="1" ht="75.599999999999994" customHeight="1" x14ac:dyDescent="0.25">
      <c r="B61" s="45"/>
      <c r="C61" s="16"/>
      <c r="D61" s="212" t="s">
        <v>252</v>
      </c>
      <c r="E61" s="212" t="s">
        <v>253</v>
      </c>
      <c r="F61" s="230" t="s">
        <v>254</v>
      </c>
      <c r="G61" s="231" t="s">
        <v>278</v>
      </c>
    </row>
    <row r="62" spans="1:9" ht="16.5" x14ac:dyDescent="0.25">
      <c r="A62" s="244" t="s">
        <v>268</v>
      </c>
      <c r="B62" s="244"/>
      <c r="C62" s="244"/>
      <c r="D62" s="216">
        <f>SUM(D63:D77)</f>
        <v>0</v>
      </c>
      <c r="E62" s="214">
        <f>SUM(E63:E77)</f>
        <v>0</v>
      </c>
      <c r="F62" s="215">
        <f t="shared" si="0"/>
        <v>0</v>
      </c>
      <c r="G62" s="214">
        <f>SUM(G63:G77)</f>
        <v>0</v>
      </c>
      <c r="H62" s="174" t="s">
        <v>267</v>
      </c>
      <c r="I62" s="175"/>
    </row>
    <row r="63" spans="1:9" s="14" customFormat="1" ht="19.899999999999999" customHeight="1" x14ac:dyDescent="0.3">
      <c r="A63" s="15"/>
      <c r="B63" s="169"/>
      <c r="C63" s="170" t="s">
        <v>205</v>
      </c>
      <c r="D63" s="29"/>
      <c r="E63" s="20"/>
      <c r="F63" s="226">
        <f t="shared" si="0"/>
        <v>0</v>
      </c>
      <c r="G63" s="225"/>
      <c r="H63" s="245"/>
      <c r="I63" s="246"/>
    </row>
    <row r="64" spans="1:9" s="14" customFormat="1" ht="19.899999999999999" customHeight="1" x14ac:dyDescent="0.3">
      <c r="A64" s="15"/>
      <c r="B64" s="45"/>
      <c r="C64" s="63" t="s">
        <v>121</v>
      </c>
      <c r="D64" s="23"/>
      <c r="E64" s="24"/>
      <c r="F64" s="228">
        <f t="shared" si="0"/>
        <v>0</v>
      </c>
      <c r="G64" s="229"/>
      <c r="H64" s="245"/>
      <c r="I64" s="246"/>
    </row>
    <row r="65" spans="1:9" s="14" customFormat="1" ht="19.899999999999999" customHeight="1" x14ac:dyDescent="0.3">
      <c r="A65" s="15"/>
      <c r="B65" s="64" t="s">
        <v>206</v>
      </c>
      <c r="C65" s="63" t="s">
        <v>207</v>
      </c>
      <c r="D65" s="23"/>
      <c r="E65" s="24"/>
      <c r="F65" s="228">
        <f t="shared" si="0"/>
        <v>0</v>
      </c>
      <c r="G65" s="229"/>
      <c r="H65" s="245"/>
      <c r="I65" s="246"/>
    </row>
    <row r="66" spans="1:9" s="14" customFormat="1" ht="19.899999999999999" customHeight="1" x14ac:dyDescent="0.3">
      <c r="A66" s="15"/>
      <c r="B66" s="45"/>
      <c r="C66" s="67" t="s">
        <v>122</v>
      </c>
      <c r="D66" s="49"/>
      <c r="E66" s="24"/>
      <c r="F66" s="228">
        <f t="shared" si="0"/>
        <v>0</v>
      </c>
      <c r="G66" s="229"/>
      <c r="H66" s="245"/>
      <c r="I66" s="246"/>
    </row>
    <row r="67" spans="1:9" s="14" customFormat="1" ht="19.899999999999999" customHeight="1" x14ac:dyDescent="0.3">
      <c r="A67" s="15"/>
      <c r="B67" s="45"/>
      <c r="C67" s="171" t="s">
        <v>123</v>
      </c>
      <c r="D67" s="23"/>
      <c r="E67" s="24"/>
      <c r="F67" s="228">
        <f t="shared" si="0"/>
        <v>0</v>
      </c>
      <c r="G67" s="229"/>
      <c r="H67" s="245"/>
      <c r="I67" s="246"/>
    </row>
    <row r="68" spans="1:9" s="14" customFormat="1" ht="19.899999999999999" customHeight="1" x14ac:dyDescent="0.3">
      <c r="A68" s="15"/>
      <c r="B68" s="172" t="s">
        <v>124</v>
      </c>
      <c r="C68" s="173" t="s">
        <v>125</v>
      </c>
      <c r="D68" s="23"/>
      <c r="E68" s="24"/>
      <c r="F68" s="228">
        <f t="shared" si="0"/>
        <v>0</v>
      </c>
      <c r="G68" s="229"/>
      <c r="H68" s="245"/>
      <c r="I68" s="246"/>
    </row>
    <row r="69" spans="1:9" s="14" customFormat="1" ht="19.899999999999999" customHeight="1" x14ac:dyDescent="0.3">
      <c r="A69" s="15"/>
      <c r="B69" s="45" t="s">
        <v>126</v>
      </c>
      <c r="C69" s="63" t="s">
        <v>127</v>
      </c>
      <c r="D69" s="23"/>
      <c r="E69" s="24"/>
      <c r="F69" s="228">
        <f t="shared" si="0"/>
        <v>0</v>
      </c>
      <c r="G69" s="229"/>
      <c r="H69" s="245"/>
      <c r="I69" s="246"/>
    </row>
    <row r="70" spans="1:9" s="14" customFormat="1" ht="19.899999999999999" customHeight="1" x14ac:dyDescent="0.3">
      <c r="A70" s="15"/>
      <c r="B70" s="45" t="s">
        <v>208</v>
      </c>
      <c r="C70" s="63" t="s">
        <v>128</v>
      </c>
      <c r="D70" s="23"/>
      <c r="E70" s="24"/>
      <c r="F70" s="228">
        <f t="shared" si="0"/>
        <v>0</v>
      </c>
      <c r="G70" s="229"/>
      <c r="H70" s="245"/>
      <c r="I70" s="246"/>
    </row>
    <row r="71" spans="1:9" s="14" customFormat="1" ht="19.899999999999999" customHeight="1" x14ac:dyDescent="0.3">
      <c r="A71" s="15"/>
      <c r="B71" s="18" t="s">
        <v>209</v>
      </c>
      <c r="C71" s="22" t="s">
        <v>210</v>
      </c>
      <c r="D71" s="23"/>
      <c r="E71" s="24"/>
      <c r="F71" s="228">
        <f t="shared" si="0"/>
        <v>0</v>
      </c>
      <c r="G71" s="229"/>
      <c r="H71" s="245"/>
      <c r="I71" s="246"/>
    </row>
    <row r="72" spans="1:9" s="14" customFormat="1" ht="19.899999999999999" customHeight="1" x14ac:dyDescent="0.3">
      <c r="A72" s="15"/>
      <c r="B72" s="21" t="s">
        <v>129</v>
      </c>
      <c r="C72" s="22" t="s">
        <v>131</v>
      </c>
      <c r="D72" s="23"/>
      <c r="E72" s="24"/>
      <c r="F72" s="228">
        <f t="shared" si="0"/>
        <v>0</v>
      </c>
      <c r="G72" s="229"/>
      <c r="H72" s="245"/>
      <c r="I72" s="246"/>
    </row>
    <row r="73" spans="1:9" s="14" customFormat="1" ht="19.899999999999999" customHeight="1" x14ac:dyDescent="0.3">
      <c r="A73" s="15"/>
      <c r="B73" s="21" t="s">
        <v>130</v>
      </c>
      <c r="C73" s="22" t="s">
        <v>211</v>
      </c>
      <c r="D73" s="23"/>
      <c r="E73" s="24"/>
      <c r="F73" s="228">
        <f t="shared" ref="F73:F117" si="1">SUM(D73:E73)</f>
        <v>0</v>
      </c>
      <c r="G73" s="229"/>
      <c r="H73" s="245"/>
      <c r="I73" s="246"/>
    </row>
    <row r="74" spans="1:9" s="14" customFormat="1" ht="19.899999999999999" customHeight="1" x14ac:dyDescent="0.3">
      <c r="A74" s="15"/>
      <c r="B74" s="21" t="s">
        <v>132</v>
      </c>
      <c r="C74" s="22" t="s">
        <v>212</v>
      </c>
      <c r="D74" s="23"/>
      <c r="E74" s="24"/>
      <c r="F74" s="228">
        <f t="shared" si="1"/>
        <v>0</v>
      </c>
      <c r="G74" s="229"/>
      <c r="H74" s="245"/>
      <c r="I74" s="246"/>
    </row>
    <row r="75" spans="1:9" s="14" customFormat="1" ht="19.899999999999999" customHeight="1" x14ac:dyDescent="0.3">
      <c r="A75" s="15"/>
      <c r="B75" s="21" t="s">
        <v>133</v>
      </c>
      <c r="C75" s="22" t="s">
        <v>213</v>
      </c>
      <c r="D75" s="23"/>
      <c r="E75" s="24"/>
      <c r="F75" s="228">
        <f t="shared" si="1"/>
        <v>0</v>
      </c>
      <c r="G75" s="229"/>
      <c r="H75" s="245"/>
      <c r="I75" s="246"/>
    </row>
    <row r="76" spans="1:9" s="14" customFormat="1" ht="19.899999999999999" customHeight="1" x14ac:dyDescent="0.3">
      <c r="A76" s="15"/>
      <c r="B76" s="21" t="s">
        <v>134</v>
      </c>
      <c r="C76" s="22" t="s">
        <v>135</v>
      </c>
      <c r="D76" s="23"/>
      <c r="E76" s="24"/>
      <c r="F76" s="228">
        <f t="shared" si="1"/>
        <v>0</v>
      </c>
      <c r="G76" s="229"/>
      <c r="H76" s="245"/>
      <c r="I76" s="246"/>
    </row>
    <row r="77" spans="1:9" s="14" customFormat="1" ht="19.899999999999999" customHeight="1" x14ac:dyDescent="0.3">
      <c r="A77" s="15"/>
      <c r="B77" s="25" t="s">
        <v>136</v>
      </c>
      <c r="C77" s="26" t="s">
        <v>214</v>
      </c>
      <c r="D77" s="27"/>
      <c r="E77" s="28"/>
      <c r="F77" s="226">
        <f t="shared" si="1"/>
        <v>0</v>
      </c>
      <c r="G77" s="225"/>
      <c r="H77" s="245"/>
      <c r="I77" s="246"/>
    </row>
    <row r="78" spans="1:9" ht="16.5" x14ac:dyDescent="0.25">
      <c r="A78" s="244" t="s">
        <v>259</v>
      </c>
      <c r="B78" s="244"/>
      <c r="C78" s="244"/>
      <c r="D78" s="216">
        <f>SUM(D79:D82)</f>
        <v>0</v>
      </c>
      <c r="E78" s="214">
        <f>SUM(E79:E82)</f>
        <v>0</v>
      </c>
      <c r="F78" s="215">
        <f t="shared" si="1"/>
        <v>0</v>
      </c>
      <c r="G78" s="214">
        <f>SUM(G79:G82)</f>
        <v>0</v>
      </c>
      <c r="H78" s="15"/>
      <c r="I78" s="15"/>
    </row>
    <row r="79" spans="1:9" s="15" customFormat="1" ht="23.45" customHeight="1" x14ac:dyDescent="0.25">
      <c r="B79" s="58" t="s">
        <v>137</v>
      </c>
      <c r="C79" s="19" t="s">
        <v>215</v>
      </c>
      <c r="D79" s="29"/>
      <c r="E79" s="20"/>
      <c r="F79" s="226">
        <f t="shared" si="1"/>
        <v>0</v>
      </c>
      <c r="G79" s="225"/>
    </row>
    <row r="80" spans="1:9" s="15" customFormat="1" ht="23.45" customHeight="1" x14ac:dyDescent="0.25">
      <c r="B80" s="21" t="s">
        <v>138</v>
      </c>
      <c r="C80" s="22" t="s">
        <v>216</v>
      </c>
      <c r="D80" s="23"/>
      <c r="E80" s="24"/>
      <c r="F80" s="228">
        <f t="shared" si="1"/>
        <v>0</v>
      </c>
      <c r="G80" s="229"/>
    </row>
    <row r="81" spans="1:9" s="16" customFormat="1" ht="37.9" customHeight="1" x14ac:dyDescent="0.25">
      <c r="B81" s="30" t="s">
        <v>275</v>
      </c>
      <c r="C81" s="48" t="s">
        <v>260</v>
      </c>
      <c r="D81" s="23"/>
      <c r="E81" s="23"/>
      <c r="F81" s="228">
        <f t="shared" si="1"/>
        <v>0</v>
      </c>
      <c r="G81" s="229"/>
      <c r="H81" s="15"/>
      <c r="I81" s="15"/>
    </row>
    <row r="82" spans="1:9" s="15" customFormat="1" ht="23.45" customHeight="1" x14ac:dyDescent="0.25">
      <c r="B82" s="59" t="s">
        <v>276</v>
      </c>
      <c r="C82" s="26" t="s">
        <v>217</v>
      </c>
      <c r="D82" s="27"/>
      <c r="E82" s="28"/>
      <c r="F82" s="226">
        <f t="shared" si="1"/>
        <v>0</v>
      </c>
      <c r="G82" s="225"/>
      <c r="H82" s="13"/>
      <c r="I82" s="13"/>
    </row>
    <row r="83" spans="1:9" ht="16.5" x14ac:dyDescent="0.25">
      <c r="A83" s="244" t="s">
        <v>269</v>
      </c>
      <c r="B83" s="244"/>
      <c r="C83" s="244"/>
      <c r="D83" s="216">
        <f>SUM(D84:D89)</f>
        <v>0</v>
      </c>
      <c r="E83" s="214">
        <f>SUM(E84:E89)</f>
        <v>0</v>
      </c>
      <c r="F83" s="215">
        <f t="shared" si="1"/>
        <v>0</v>
      </c>
      <c r="G83" s="214">
        <f>SUM(G84:G89)</f>
        <v>0</v>
      </c>
      <c r="H83" s="174" t="s">
        <v>267</v>
      </c>
      <c r="I83" s="175"/>
    </row>
    <row r="84" spans="1:9" s="15" customFormat="1" ht="24.6" customHeight="1" x14ac:dyDescent="0.25">
      <c r="B84" s="18" t="s">
        <v>139</v>
      </c>
      <c r="C84" s="19" t="s">
        <v>218</v>
      </c>
      <c r="D84" s="29"/>
      <c r="E84" s="20"/>
      <c r="F84" s="226">
        <f t="shared" si="1"/>
        <v>0</v>
      </c>
      <c r="G84" s="225"/>
      <c r="H84" s="245"/>
      <c r="I84" s="246"/>
    </row>
    <row r="85" spans="1:9" s="15" customFormat="1" ht="24.6" customHeight="1" x14ac:dyDescent="0.25">
      <c r="B85" s="21" t="s">
        <v>140</v>
      </c>
      <c r="C85" s="22" t="s">
        <v>219</v>
      </c>
      <c r="D85" s="23"/>
      <c r="E85" s="24"/>
      <c r="F85" s="228">
        <f t="shared" si="1"/>
        <v>0</v>
      </c>
      <c r="G85" s="229"/>
      <c r="H85" s="245"/>
      <c r="I85" s="246"/>
    </row>
    <row r="86" spans="1:9" s="15" customFormat="1" ht="24.6" customHeight="1" x14ac:dyDescent="0.25">
      <c r="B86" s="21" t="s">
        <v>141</v>
      </c>
      <c r="C86" s="22" t="s">
        <v>220</v>
      </c>
      <c r="D86" s="23"/>
      <c r="E86" s="24"/>
      <c r="F86" s="228">
        <f t="shared" si="1"/>
        <v>0</v>
      </c>
      <c r="G86" s="229"/>
      <c r="H86" s="245"/>
      <c r="I86" s="246"/>
    </row>
    <row r="87" spans="1:9" s="15" customFormat="1" ht="24.6" customHeight="1" x14ac:dyDescent="0.25">
      <c r="B87" s="30" t="s">
        <v>142</v>
      </c>
      <c r="C87" s="22" t="s">
        <v>143</v>
      </c>
      <c r="D87" s="23"/>
      <c r="E87" s="24"/>
      <c r="F87" s="228">
        <f t="shared" si="1"/>
        <v>0</v>
      </c>
      <c r="G87" s="229"/>
      <c r="H87" s="245"/>
      <c r="I87" s="246"/>
    </row>
    <row r="88" spans="1:9" s="15" customFormat="1" ht="24.6" customHeight="1" x14ac:dyDescent="0.25">
      <c r="B88" s="21" t="s">
        <v>144</v>
      </c>
      <c r="C88" s="48" t="s">
        <v>145</v>
      </c>
      <c r="D88" s="49"/>
      <c r="E88" s="24"/>
      <c r="F88" s="228">
        <f t="shared" si="1"/>
        <v>0</v>
      </c>
      <c r="G88" s="229"/>
      <c r="H88" s="245"/>
      <c r="I88" s="246"/>
    </row>
    <row r="89" spans="1:9" s="15" customFormat="1" ht="24.6" customHeight="1" x14ac:dyDescent="0.25">
      <c r="B89" s="25" t="s">
        <v>221</v>
      </c>
      <c r="C89" s="50" t="s">
        <v>222</v>
      </c>
      <c r="D89" s="51"/>
      <c r="E89" s="28"/>
      <c r="F89" s="226">
        <f t="shared" si="1"/>
        <v>0</v>
      </c>
      <c r="G89" s="225"/>
      <c r="H89" s="245"/>
      <c r="I89" s="246"/>
    </row>
    <row r="90" spans="1:9" ht="16.5" x14ac:dyDescent="0.25">
      <c r="A90" s="248" t="s">
        <v>223</v>
      </c>
      <c r="B90" s="248"/>
      <c r="C90" s="248"/>
      <c r="D90" s="216">
        <f>SUM(D91:D108)</f>
        <v>0</v>
      </c>
      <c r="E90" s="214">
        <f>SUM(E91:E108)</f>
        <v>0</v>
      </c>
      <c r="F90" s="215">
        <f t="shared" si="1"/>
        <v>0</v>
      </c>
      <c r="G90" s="214">
        <f>SUM(G91:G108)</f>
        <v>0</v>
      </c>
      <c r="H90" s="249"/>
      <c r="I90" s="246"/>
    </row>
    <row r="91" spans="1:9" s="15" customFormat="1" ht="27.6" customHeight="1" x14ac:dyDescent="0.25">
      <c r="B91" s="60"/>
      <c r="C91" s="61" t="s">
        <v>224</v>
      </c>
      <c r="D91" s="62"/>
      <c r="E91" s="20"/>
      <c r="F91" s="226">
        <f t="shared" si="1"/>
        <v>0</v>
      </c>
      <c r="G91" s="225"/>
      <c r="H91" s="245"/>
      <c r="I91" s="246"/>
    </row>
    <row r="92" spans="1:9" s="15" customFormat="1" ht="27.6" customHeight="1" x14ac:dyDescent="0.25">
      <c r="C92" s="63" t="s">
        <v>225</v>
      </c>
      <c r="D92" s="23"/>
      <c r="E92" s="24"/>
      <c r="F92" s="228">
        <f t="shared" si="1"/>
        <v>0</v>
      </c>
      <c r="G92" s="229"/>
      <c r="H92" s="245"/>
      <c r="I92" s="246"/>
    </row>
    <row r="93" spans="1:9" s="15" customFormat="1" ht="27.6" customHeight="1" x14ac:dyDescent="0.25">
      <c r="A93" s="45"/>
      <c r="B93" s="45" t="s">
        <v>274</v>
      </c>
      <c r="C93" s="63" t="s">
        <v>226</v>
      </c>
      <c r="D93" s="23"/>
      <c r="E93" s="24"/>
      <c r="F93" s="228">
        <f t="shared" si="1"/>
        <v>0</v>
      </c>
      <c r="G93" s="229"/>
      <c r="H93" s="245"/>
      <c r="I93" s="246"/>
    </row>
    <row r="94" spans="1:9" s="15" customFormat="1" ht="27.6" customHeight="1" x14ac:dyDescent="0.25">
      <c r="A94" s="45"/>
      <c r="B94" s="64" t="s">
        <v>227</v>
      </c>
      <c r="C94" s="63" t="s">
        <v>228</v>
      </c>
      <c r="D94" s="23"/>
      <c r="E94" s="24"/>
      <c r="F94" s="228">
        <f t="shared" si="1"/>
        <v>0</v>
      </c>
      <c r="G94" s="229"/>
      <c r="H94" s="245"/>
      <c r="I94" s="246"/>
    </row>
    <row r="95" spans="1:9" s="15" customFormat="1" ht="27.6" customHeight="1" x14ac:dyDescent="0.25">
      <c r="B95" s="45" t="s">
        <v>229</v>
      </c>
      <c r="C95" s="63" t="s">
        <v>230</v>
      </c>
      <c r="D95" s="23"/>
      <c r="E95" s="24"/>
      <c r="F95" s="228">
        <f t="shared" si="1"/>
        <v>0</v>
      </c>
      <c r="G95" s="229"/>
      <c r="H95" s="245"/>
      <c r="I95" s="246"/>
    </row>
    <row r="96" spans="1:9" s="15" customFormat="1" ht="27.6" customHeight="1" x14ac:dyDescent="0.25">
      <c r="B96" s="45"/>
      <c r="C96" s="63" t="s">
        <v>231</v>
      </c>
      <c r="D96" s="23"/>
      <c r="E96" s="24"/>
      <c r="F96" s="228">
        <f t="shared" si="1"/>
        <v>0</v>
      </c>
      <c r="G96" s="229"/>
      <c r="H96" s="245"/>
      <c r="I96" s="246"/>
    </row>
    <row r="97" spans="1:9" s="15" customFormat="1" ht="27.6" customHeight="1" x14ac:dyDescent="0.25">
      <c r="B97" s="45"/>
      <c r="C97" s="63" t="s">
        <v>232</v>
      </c>
      <c r="D97" s="23"/>
      <c r="E97" s="24"/>
      <c r="F97" s="228">
        <f t="shared" si="1"/>
        <v>0</v>
      </c>
      <c r="G97" s="229"/>
      <c r="H97" s="245"/>
      <c r="I97" s="246"/>
    </row>
    <row r="98" spans="1:9" s="15" customFormat="1" ht="27.6" customHeight="1" x14ac:dyDescent="0.25">
      <c r="B98" s="65" t="s">
        <v>233</v>
      </c>
      <c r="C98" s="66" t="s">
        <v>234</v>
      </c>
      <c r="D98" s="23"/>
      <c r="E98" s="24"/>
      <c r="F98" s="228">
        <f t="shared" si="1"/>
        <v>0</v>
      </c>
      <c r="G98" s="229"/>
      <c r="H98" s="245"/>
      <c r="I98" s="246"/>
    </row>
    <row r="99" spans="1:9" s="15" customFormat="1" ht="27.6" customHeight="1" x14ac:dyDescent="0.25">
      <c r="B99" s="45" t="s">
        <v>235</v>
      </c>
      <c r="C99" s="63" t="s">
        <v>236</v>
      </c>
      <c r="D99" s="29"/>
      <c r="E99" s="20"/>
      <c r="F99" s="228">
        <f t="shared" si="1"/>
        <v>0</v>
      </c>
      <c r="G99" s="229"/>
      <c r="H99" s="245"/>
      <c r="I99" s="246"/>
    </row>
    <row r="100" spans="1:9" s="15" customFormat="1" ht="27.6" customHeight="1" x14ac:dyDescent="0.25">
      <c r="B100" s="45" t="s">
        <v>237</v>
      </c>
      <c r="C100" s="67" t="s">
        <v>238</v>
      </c>
      <c r="D100" s="49"/>
      <c r="E100" s="24"/>
      <c r="F100" s="228">
        <f t="shared" si="1"/>
        <v>0</v>
      </c>
      <c r="G100" s="229"/>
      <c r="H100" s="245"/>
      <c r="I100" s="246"/>
    </row>
    <row r="101" spans="1:9" s="15" customFormat="1" ht="27.6" customHeight="1" x14ac:dyDescent="0.25">
      <c r="B101" s="18"/>
      <c r="C101" s="67" t="s">
        <v>239</v>
      </c>
      <c r="D101" s="51"/>
      <c r="E101" s="28"/>
      <c r="F101" s="228">
        <f t="shared" si="1"/>
        <v>0</v>
      </c>
      <c r="G101" s="229"/>
      <c r="H101" s="245"/>
      <c r="I101" s="246"/>
    </row>
    <row r="102" spans="1:9" s="15" customFormat="1" ht="27.6" customHeight="1" x14ac:dyDescent="0.25">
      <c r="B102" s="45" t="s">
        <v>147</v>
      </c>
      <c r="C102" s="68" t="s">
        <v>240</v>
      </c>
      <c r="D102" s="49"/>
      <c r="E102" s="24"/>
      <c r="F102" s="228">
        <f t="shared" si="1"/>
        <v>0</v>
      </c>
      <c r="G102" s="229"/>
      <c r="H102" s="245"/>
      <c r="I102" s="246"/>
    </row>
    <row r="103" spans="1:9" s="15" customFormat="1" ht="27.6" customHeight="1" x14ac:dyDescent="0.25">
      <c r="B103" s="21" t="s">
        <v>148</v>
      </c>
      <c r="C103" s="48" t="s">
        <v>146</v>
      </c>
      <c r="D103" s="49"/>
      <c r="E103" s="24"/>
      <c r="F103" s="228">
        <f t="shared" si="1"/>
        <v>0</v>
      </c>
      <c r="G103" s="229"/>
      <c r="H103" s="245"/>
      <c r="I103" s="246"/>
    </row>
    <row r="104" spans="1:9" s="15" customFormat="1" ht="27.6" customHeight="1" x14ac:dyDescent="0.25">
      <c r="B104" s="21" t="s">
        <v>241</v>
      </c>
      <c r="C104" s="48" t="s">
        <v>242</v>
      </c>
      <c r="D104" s="49"/>
      <c r="E104" s="24"/>
      <c r="F104" s="228">
        <f t="shared" si="1"/>
        <v>0</v>
      </c>
      <c r="G104" s="229"/>
      <c r="H104" s="245"/>
      <c r="I104" s="246"/>
    </row>
    <row r="105" spans="1:9" s="15" customFormat="1" ht="27.6" customHeight="1" x14ac:dyDescent="0.25">
      <c r="B105" s="21" t="s">
        <v>243</v>
      </c>
      <c r="C105" s="48" t="s">
        <v>244</v>
      </c>
      <c r="D105" s="49"/>
      <c r="E105" s="24"/>
      <c r="F105" s="228">
        <f t="shared" si="1"/>
        <v>0</v>
      </c>
      <c r="G105" s="229"/>
      <c r="H105" s="245"/>
      <c r="I105" s="246"/>
    </row>
    <row r="106" spans="1:9" s="15" customFormat="1" ht="27.6" customHeight="1" x14ac:dyDescent="0.25">
      <c r="B106" s="21" t="s">
        <v>245</v>
      </c>
      <c r="C106" s="48" t="s">
        <v>246</v>
      </c>
      <c r="D106" s="49"/>
      <c r="E106" s="24"/>
      <c r="F106" s="228">
        <f t="shared" si="1"/>
        <v>0</v>
      </c>
      <c r="G106" s="229"/>
      <c r="H106" s="245"/>
      <c r="I106" s="246"/>
    </row>
    <row r="107" spans="1:9" s="15" customFormat="1" ht="27.6" customHeight="1" x14ac:dyDescent="0.25">
      <c r="B107" s="45"/>
      <c r="C107" s="67" t="s">
        <v>247</v>
      </c>
      <c r="D107" s="49"/>
      <c r="E107" s="24"/>
      <c r="F107" s="228">
        <f t="shared" si="1"/>
        <v>0</v>
      </c>
      <c r="G107" s="229"/>
      <c r="H107" s="245"/>
      <c r="I107" s="246"/>
    </row>
    <row r="108" spans="1:9" s="15" customFormat="1" ht="27.6" customHeight="1" x14ac:dyDescent="0.25">
      <c r="B108" s="45" t="s">
        <v>248</v>
      </c>
      <c r="C108" s="69" t="s">
        <v>249</v>
      </c>
      <c r="D108" s="51"/>
      <c r="E108" s="28"/>
      <c r="F108" s="226">
        <f t="shared" si="1"/>
        <v>0</v>
      </c>
      <c r="G108" s="225"/>
      <c r="H108" s="245"/>
      <c r="I108" s="246"/>
    </row>
    <row r="109" spans="1:9" ht="16.5" x14ac:dyDescent="0.25">
      <c r="A109" s="247" t="s">
        <v>261</v>
      </c>
      <c r="B109" s="247"/>
      <c r="C109" s="247"/>
      <c r="D109" s="216">
        <f>SUM(D110:D113)</f>
        <v>0</v>
      </c>
      <c r="E109" s="214">
        <f>SUM(E110:E113)</f>
        <v>0</v>
      </c>
      <c r="F109" s="215">
        <f t="shared" si="1"/>
        <v>0</v>
      </c>
      <c r="G109" s="214">
        <f>SUM(G110:G113)</f>
        <v>0</v>
      </c>
      <c r="H109" s="13"/>
      <c r="I109" s="13"/>
    </row>
    <row r="110" spans="1:9" s="14" customFormat="1" ht="24.6" customHeight="1" x14ac:dyDescent="0.3">
      <c r="A110" s="15"/>
      <c r="B110" s="18" t="s">
        <v>149</v>
      </c>
      <c r="C110" s="19" t="s">
        <v>150</v>
      </c>
      <c r="D110" s="29"/>
      <c r="E110" s="20"/>
      <c r="F110" s="226">
        <f t="shared" si="1"/>
        <v>0</v>
      </c>
      <c r="G110" s="225"/>
      <c r="H110" s="13"/>
      <c r="I110" s="13"/>
    </row>
    <row r="111" spans="1:9" s="14" customFormat="1" ht="24.6" customHeight="1" x14ac:dyDescent="0.3">
      <c r="A111" s="15"/>
      <c r="B111" s="21" t="s">
        <v>151</v>
      </c>
      <c r="C111" s="22" t="s">
        <v>250</v>
      </c>
      <c r="D111" s="23"/>
      <c r="E111" s="24"/>
      <c r="F111" s="228">
        <f t="shared" si="1"/>
        <v>0</v>
      </c>
      <c r="G111" s="229"/>
      <c r="H111" s="15"/>
      <c r="I111" s="15"/>
    </row>
    <row r="112" spans="1:9" s="14" customFormat="1" ht="28.15" customHeight="1" x14ac:dyDescent="0.3">
      <c r="A112" s="15"/>
      <c r="B112" s="21" t="s">
        <v>152</v>
      </c>
      <c r="C112" s="22" t="s">
        <v>262</v>
      </c>
      <c r="D112" s="23"/>
      <c r="E112" s="24"/>
      <c r="F112" s="228">
        <f t="shared" si="1"/>
        <v>0</v>
      </c>
      <c r="G112" s="229"/>
      <c r="H112" s="15"/>
      <c r="I112" s="15"/>
    </row>
    <row r="113" spans="1:9" s="14" customFormat="1" ht="24.6" customHeight="1" x14ac:dyDescent="0.3">
      <c r="A113" s="15"/>
      <c r="B113" s="25" t="s">
        <v>153</v>
      </c>
      <c r="C113" s="26" t="s">
        <v>154</v>
      </c>
      <c r="D113" s="27"/>
      <c r="E113" s="28"/>
      <c r="F113" s="226">
        <f t="shared" si="1"/>
        <v>0</v>
      </c>
      <c r="G113" s="225"/>
      <c r="H113" s="13"/>
      <c r="I113" s="13"/>
    </row>
    <row r="114" spans="1:9" ht="16.5" x14ac:dyDescent="0.25">
      <c r="A114" s="244" t="s">
        <v>263</v>
      </c>
      <c r="B114" s="244"/>
      <c r="C114" s="244"/>
      <c r="D114" s="214">
        <f>SUM(D109,D90,D83,D78,D62,D53,D43,D17,D7)</f>
        <v>0</v>
      </c>
      <c r="E114" s="214">
        <f>SUM(E109,E90,E83,E78,E62,E53,E43,E17,E7)</f>
        <v>0</v>
      </c>
      <c r="F114" s="215">
        <f t="shared" si="1"/>
        <v>0</v>
      </c>
      <c r="G114" s="214">
        <f>SUM(G109,G90,G83,G78,G62,G53,G43,G17,G7)</f>
        <v>0</v>
      </c>
      <c r="H114" s="13"/>
      <c r="I114" s="13"/>
    </row>
    <row r="115" spans="1:9" s="15" customFormat="1" ht="34.15" customHeight="1" x14ac:dyDescent="0.25">
      <c r="B115" s="18" t="s">
        <v>264</v>
      </c>
      <c r="C115" s="70" t="s">
        <v>272</v>
      </c>
      <c r="D115" s="62"/>
      <c r="E115" s="20"/>
      <c r="F115" s="232">
        <f t="shared" si="1"/>
        <v>0</v>
      </c>
      <c r="G115" s="233"/>
      <c r="H115" s="13"/>
      <c r="I115" s="13"/>
    </row>
    <row r="116" spans="1:9" s="15" customFormat="1" ht="34.15" customHeight="1" x14ac:dyDescent="0.25">
      <c r="B116" s="25" t="s">
        <v>271</v>
      </c>
      <c r="C116" s="50" t="s">
        <v>155</v>
      </c>
      <c r="D116" s="51"/>
      <c r="E116" s="28"/>
      <c r="F116" s="226">
        <f t="shared" si="1"/>
        <v>0</v>
      </c>
      <c r="G116" s="225"/>
      <c r="H116" s="13"/>
      <c r="I116" s="13"/>
    </row>
    <row r="117" spans="1:9" ht="16.5" x14ac:dyDescent="0.3">
      <c r="A117" s="244" t="s">
        <v>265</v>
      </c>
      <c r="B117" s="244"/>
      <c r="C117" s="244"/>
      <c r="D117" s="216">
        <f>SUM(D114:D116)</f>
        <v>0</v>
      </c>
      <c r="E117" s="214">
        <f>SUM(E114:E116)</f>
        <v>0</v>
      </c>
      <c r="F117" s="215">
        <f t="shared" si="1"/>
        <v>0</v>
      </c>
      <c r="G117" s="214">
        <f>SUM(G114:G116)</f>
        <v>0</v>
      </c>
      <c r="H117" s="14"/>
      <c r="I117" s="14"/>
    </row>
    <row r="118" spans="1:9" ht="16.5" x14ac:dyDescent="0.3">
      <c r="A118" s="71"/>
      <c r="B118" s="71"/>
      <c r="C118" s="72"/>
      <c r="D118" s="72"/>
      <c r="E118" s="73"/>
      <c r="F118" s="74"/>
      <c r="G118" s="75"/>
      <c r="H118" s="14"/>
      <c r="I118" s="14"/>
    </row>
    <row r="119" spans="1:9" s="14" customFormat="1" ht="14.25" x14ac:dyDescent="0.3">
      <c r="C119" s="76"/>
      <c r="D119" s="76"/>
      <c r="E119" s="77"/>
      <c r="F119" s="78"/>
      <c r="G119" s="79"/>
      <c r="H119" s="12"/>
      <c r="I119" s="12"/>
    </row>
    <row r="120" spans="1:9" s="14" customFormat="1" ht="14.25" x14ac:dyDescent="0.3">
      <c r="C120" s="76"/>
      <c r="D120" s="76"/>
      <c r="E120" s="77"/>
      <c r="F120" s="80"/>
      <c r="G120" s="79"/>
    </row>
    <row r="121" spans="1:9" ht="16.5" x14ac:dyDescent="0.3">
      <c r="A121" s="81"/>
      <c r="B121" s="81"/>
      <c r="C121" s="72"/>
      <c r="D121" s="72"/>
      <c r="E121" s="82"/>
      <c r="F121" s="83"/>
      <c r="G121" s="84"/>
    </row>
    <row r="122" spans="1:9" ht="16.5" x14ac:dyDescent="0.3">
      <c r="A122" s="81"/>
      <c r="B122" s="81"/>
      <c r="C122" s="85"/>
      <c r="D122" s="85"/>
      <c r="E122" s="83"/>
      <c r="F122" s="86"/>
      <c r="G122" s="84"/>
    </row>
    <row r="123" spans="1:9" ht="16.5" x14ac:dyDescent="0.3">
      <c r="A123" s="81"/>
      <c r="B123" s="81"/>
      <c r="C123" s="72"/>
      <c r="D123" s="72"/>
      <c r="E123" s="12"/>
      <c r="F123" s="86"/>
      <c r="G123" s="84"/>
    </row>
    <row r="124" spans="1:9" ht="16.5" x14ac:dyDescent="0.3">
      <c r="A124" s="81"/>
      <c r="B124" s="81"/>
      <c r="C124" s="72"/>
      <c r="D124" s="72"/>
      <c r="E124" s="82"/>
      <c r="F124" s="83"/>
      <c r="G124" s="84"/>
    </row>
    <row r="125" spans="1:9" x14ac:dyDescent="0.3">
      <c r="A125" s="87"/>
      <c r="B125" s="87"/>
      <c r="C125" s="88"/>
      <c r="D125" s="88"/>
      <c r="E125" s="89"/>
      <c r="F125" s="90"/>
    </row>
    <row r="126" spans="1:9" x14ac:dyDescent="0.3">
      <c r="A126" s="87"/>
      <c r="B126" s="87"/>
      <c r="C126" s="88"/>
      <c r="D126" s="88"/>
      <c r="E126" s="89"/>
      <c r="F126" s="90"/>
      <c r="G126" s="92"/>
    </row>
    <row r="127" spans="1:9" x14ac:dyDescent="0.3">
      <c r="A127" s="87"/>
      <c r="B127" s="87"/>
      <c r="C127" s="88"/>
      <c r="D127" s="88"/>
      <c r="E127" s="89"/>
      <c r="F127" s="90"/>
      <c r="G127" s="92"/>
    </row>
    <row r="128" spans="1:9" x14ac:dyDescent="0.3">
      <c r="A128" s="87"/>
      <c r="B128" s="87"/>
      <c r="C128" s="88"/>
      <c r="D128" s="88"/>
      <c r="E128" s="89"/>
      <c r="F128" s="90"/>
      <c r="G128" s="92"/>
    </row>
    <row r="129" spans="1:7" x14ac:dyDescent="0.3">
      <c r="A129" s="87"/>
      <c r="B129" s="87"/>
      <c r="C129" s="88"/>
      <c r="D129" s="88"/>
      <c r="E129" s="89"/>
      <c r="F129" s="90"/>
      <c r="G129" s="92"/>
    </row>
    <row r="130" spans="1:7" x14ac:dyDescent="0.3">
      <c r="A130" s="87"/>
      <c r="B130" s="87"/>
      <c r="C130" s="88"/>
      <c r="D130" s="88"/>
      <c r="E130" s="89"/>
      <c r="F130" s="90"/>
      <c r="G130" s="92"/>
    </row>
    <row r="131" spans="1:7" ht="13.5" x14ac:dyDescent="0.25">
      <c r="G131" s="92"/>
    </row>
    <row r="132" spans="1:7" ht="13.5" x14ac:dyDescent="0.25">
      <c r="G132" s="92"/>
    </row>
    <row r="133" spans="1:7" ht="13.5" x14ac:dyDescent="0.25">
      <c r="G133" s="92"/>
    </row>
    <row r="134" spans="1:7" ht="13.5" x14ac:dyDescent="0.25">
      <c r="G134" s="92"/>
    </row>
    <row r="135" spans="1:7" ht="13.5" x14ac:dyDescent="0.25">
      <c r="G135" s="92"/>
    </row>
    <row r="136" spans="1:7" ht="13.5" x14ac:dyDescent="0.25">
      <c r="G136" s="92"/>
    </row>
  </sheetData>
  <sheetProtection selectLockedCells="1"/>
  <protectedRanges>
    <protectedRange sqref="D8:E16 G8:G16 D18:E42 G18:G42 D44:E52 G44:G52 D54:E60 G54:G60 D63:E77 G63:G77 D79:E82 G79:G82 D84:E89 G84:G89 D91:E108 G91:G108 D110:E113 G110:G113 D115:E116 G115:G116" name="SaisieUser"/>
  </protectedRanges>
  <mergeCells count="55">
    <mergeCell ref="G2:H2"/>
    <mergeCell ref="B3:I3"/>
    <mergeCell ref="C4:E4"/>
    <mergeCell ref="H66:I66"/>
    <mergeCell ref="A4:B4"/>
    <mergeCell ref="A7:C7"/>
    <mergeCell ref="A17:C17"/>
    <mergeCell ref="A43:C43"/>
    <mergeCell ref="A53:C53"/>
    <mergeCell ref="A62:C62"/>
    <mergeCell ref="H63:I63"/>
    <mergeCell ref="H64:I64"/>
    <mergeCell ref="H65:I65"/>
    <mergeCell ref="A78:C78"/>
    <mergeCell ref="H67:I67"/>
    <mergeCell ref="H68:I68"/>
    <mergeCell ref="H69:I69"/>
    <mergeCell ref="H70:I70"/>
    <mergeCell ref="H71:I71"/>
    <mergeCell ref="H72:I72"/>
    <mergeCell ref="H88:I88"/>
    <mergeCell ref="H73:I73"/>
    <mergeCell ref="H74:I74"/>
    <mergeCell ref="H75:I75"/>
    <mergeCell ref="H76:I76"/>
    <mergeCell ref="H77:I77"/>
    <mergeCell ref="A83:C83"/>
    <mergeCell ref="H84:I84"/>
    <mergeCell ref="H85:I85"/>
    <mergeCell ref="H86:I86"/>
    <mergeCell ref="H87:I87"/>
    <mergeCell ref="H99:I99"/>
    <mergeCell ref="H89:I89"/>
    <mergeCell ref="A90:C90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A117:C117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108:I108"/>
    <mergeCell ref="A109:C109"/>
    <mergeCell ref="A114:C114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portrait" r:id="rId1"/>
  <headerFooter>
    <oddHeader>&amp;L&amp;"Century Gothic,Normal"Long métrage
&amp;R&amp;"Century Gothic,Normal"DEPARTEMENT DE VAUCLUSE</oddHeader>
  </headerFooter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F151"/>
  <sheetViews>
    <sheetView showGridLines="0" tabSelected="1" view="pageLayout" zoomScale="90" zoomScaleNormal="100" zoomScaleSheetLayoutView="100" zoomScalePageLayoutView="90" workbookViewId="0">
      <selection activeCell="H5" sqref="H5"/>
    </sheetView>
  </sheetViews>
  <sheetFormatPr baseColWidth="10" defaultColWidth="10.28515625" defaultRowHeight="14.25" x14ac:dyDescent="0.3"/>
  <cols>
    <col min="1" max="1" width="39.42578125" style="98" customWidth="1"/>
    <col min="2" max="2" width="44.5703125" style="98" customWidth="1"/>
    <col min="3" max="3" width="12.7109375" style="160" bestFit="1" customWidth="1"/>
    <col min="4" max="4" width="19.140625" style="98" customWidth="1"/>
    <col min="5" max="5" width="12.7109375" style="159" customWidth="1"/>
    <col min="6" max="6" width="7.42578125" style="98" customWidth="1"/>
    <col min="7" max="16384" width="10.28515625" style="98"/>
  </cols>
  <sheetData>
    <row r="1" spans="1:6" ht="25.9" customHeight="1" x14ac:dyDescent="0.3">
      <c r="A1" s="177"/>
      <c r="B1" s="178"/>
      <c r="C1" s="179"/>
      <c r="D1" s="178"/>
      <c r="E1" s="180"/>
    </row>
    <row r="2" spans="1:6" ht="35.25" customHeight="1" x14ac:dyDescent="0.3">
      <c r="A2" s="257" t="s">
        <v>279</v>
      </c>
      <c r="B2" s="258"/>
      <c r="C2" s="258"/>
      <c r="D2" s="258"/>
      <c r="E2" s="259"/>
    </row>
    <row r="3" spans="1:6" ht="24.6" customHeight="1" x14ac:dyDescent="0.3">
      <c r="A3" s="186" t="s">
        <v>270</v>
      </c>
      <c r="B3" s="187"/>
      <c r="C3" s="188"/>
      <c r="D3" s="189" t="s">
        <v>273</v>
      </c>
      <c r="E3" s="190"/>
    </row>
    <row r="4" spans="1:6" ht="17.45" customHeight="1" x14ac:dyDescent="0.3">
      <c r="A4" s="181"/>
      <c r="B4" s="182"/>
      <c r="C4" s="183"/>
      <c r="D4" s="184"/>
      <c r="E4" s="182"/>
      <c r="F4" s="11"/>
    </row>
    <row r="5" spans="1:6" ht="41.25" customHeight="1" x14ac:dyDescent="0.3">
      <c r="A5" s="260" t="s">
        <v>280</v>
      </c>
      <c r="B5" s="260"/>
      <c r="C5" s="260"/>
      <c r="D5" s="260"/>
      <c r="E5" s="260"/>
      <c r="F5" s="11"/>
    </row>
    <row r="6" spans="1:6" x14ac:dyDescent="0.3">
      <c r="A6" s="176"/>
      <c r="B6" s="176"/>
      <c r="C6" s="176"/>
      <c r="D6" s="176"/>
      <c r="E6" s="176"/>
      <c r="F6" s="11"/>
    </row>
    <row r="7" spans="1:6" ht="40.5" x14ac:dyDescent="0.3">
      <c r="A7" s="185"/>
      <c r="B7" s="191" t="s">
        <v>251</v>
      </c>
      <c r="C7" s="192" t="s">
        <v>0</v>
      </c>
      <c r="D7" s="193" t="s">
        <v>82</v>
      </c>
      <c r="E7" s="193" t="s">
        <v>81</v>
      </c>
      <c r="F7" s="11"/>
    </row>
    <row r="8" spans="1:6" x14ac:dyDescent="0.3">
      <c r="A8" s="99" t="s">
        <v>80</v>
      </c>
      <c r="B8" s="100"/>
      <c r="C8" s="101">
        <f>SUM(C9:C16)</f>
        <v>0</v>
      </c>
      <c r="D8" s="100"/>
      <c r="E8" s="102"/>
      <c r="F8" s="11"/>
    </row>
    <row r="9" spans="1:6" x14ac:dyDescent="0.3">
      <c r="A9" s="103" t="s">
        <v>70</v>
      </c>
      <c r="B9" s="104"/>
      <c r="C9" s="105"/>
      <c r="D9" s="106"/>
      <c r="E9" s="107"/>
      <c r="F9" s="11"/>
    </row>
    <row r="10" spans="1:6" x14ac:dyDescent="0.3">
      <c r="A10" s="108" t="s">
        <v>69</v>
      </c>
      <c r="B10" s="109"/>
      <c r="C10" s="110"/>
      <c r="D10" s="109"/>
      <c r="E10" s="109"/>
      <c r="F10" s="11"/>
    </row>
    <row r="11" spans="1:6" x14ac:dyDescent="0.3">
      <c r="A11" s="103" t="s">
        <v>78</v>
      </c>
      <c r="B11" s="109"/>
      <c r="C11" s="105"/>
      <c r="D11" s="109"/>
      <c r="E11" s="107"/>
      <c r="F11" s="11"/>
    </row>
    <row r="12" spans="1:6" x14ac:dyDescent="0.3">
      <c r="A12" s="103" t="s">
        <v>77</v>
      </c>
      <c r="B12" s="109"/>
      <c r="C12" s="105"/>
      <c r="D12" s="109"/>
      <c r="E12" s="107"/>
      <c r="F12" s="11"/>
    </row>
    <row r="13" spans="1:6" x14ac:dyDescent="0.3">
      <c r="A13" s="103" t="s">
        <v>76</v>
      </c>
      <c r="B13" s="106"/>
      <c r="C13" s="105"/>
      <c r="D13" s="106"/>
      <c r="E13" s="107"/>
      <c r="F13" s="11"/>
    </row>
    <row r="14" spans="1:6" x14ac:dyDescent="0.3">
      <c r="A14" s="103" t="s">
        <v>75</v>
      </c>
      <c r="B14" s="106"/>
      <c r="C14" s="105"/>
      <c r="D14" s="106"/>
      <c r="E14" s="107"/>
      <c r="F14" s="11"/>
    </row>
    <row r="15" spans="1:6" x14ac:dyDescent="0.3">
      <c r="A15" s="103" t="s">
        <v>74</v>
      </c>
      <c r="B15" s="106"/>
      <c r="C15" s="105"/>
      <c r="D15" s="106"/>
      <c r="E15" s="107"/>
      <c r="F15" s="11"/>
    </row>
    <row r="16" spans="1:6" x14ac:dyDescent="0.3">
      <c r="A16" s="103"/>
      <c r="B16" s="106"/>
      <c r="C16" s="105"/>
      <c r="D16" s="106"/>
      <c r="E16" s="107"/>
      <c r="F16" s="11"/>
    </row>
    <row r="17" spans="1:6" x14ac:dyDescent="0.3">
      <c r="A17" s="99" t="s">
        <v>79</v>
      </c>
      <c r="B17" s="111"/>
      <c r="C17" s="101">
        <f>SUM(C18:C25)</f>
        <v>0</v>
      </c>
      <c r="D17" s="111"/>
      <c r="E17" s="112"/>
      <c r="F17" s="11"/>
    </row>
    <row r="18" spans="1:6" x14ac:dyDescent="0.3">
      <c r="A18" s="103" t="s">
        <v>70</v>
      </c>
      <c r="B18" s="106"/>
      <c r="C18" s="105"/>
      <c r="D18" s="106"/>
      <c r="E18" s="107"/>
      <c r="F18" s="11"/>
    </row>
    <row r="19" spans="1:6" x14ac:dyDescent="0.3">
      <c r="A19" s="103" t="s">
        <v>69</v>
      </c>
      <c r="B19" s="106"/>
      <c r="C19" s="105"/>
      <c r="D19" s="106"/>
      <c r="E19" s="107"/>
      <c r="F19" s="11"/>
    </row>
    <row r="20" spans="1:6" x14ac:dyDescent="0.3">
      <c r="A20" s="103" t="s">
        <v>78</v>
      </c>
      <c r="B20" s="106"/>
      <c r="C20" s="105"/>
      <c r="D20" s="106"/>
      <c r="E20" s="107"/>
      <c r="F20" s="11"/>
    </row>
    <row r="21" spans="1:6" x14ac:dyDescent="0.3">
      <c r="A21" s="103" t="s">
        <v>77</v>
      </c>
      <c r="B21" s="106"/>
      <c r="C21" s="105"/>
      <c r="D21" s="106"/>
      <c r="E21" s="107"/>
      <c r="F21" s="11"/>
    </row>
    <row r="22" spans="1:6" x14ac:dyDescent="0.3">
      <c r="A22" s="103" t="s">
        <v>76</v>
      </c>
      <c r="B22" s="106"/>
      <c r="C22" s="105"/>
      <c r="D22" s="106"/>
      <c r="E22" s="107"/>
      <c r="F22" s="11"/>
    </row>
    <row r="23" spans="1:6" x14ac:dyDescent="0.3">
      <c r="A23" s="103" t="s">
        <v>75</v>
      </c>
      <c r="B23" s="106"/>
      <c r="C23" s="105"/>
      <c r="D23" s="106"/>
      <c r="E23" s="107"/>
      <c r="F23" s="11"/>
    </row>
    <row r="24" spans="1:6" x14ac:dyDescent="0.3">
      <c r="A24" s="103" t="s">
        <v>74</v>
      </c>
      <c r="B24" s="106"/>
      <c r="C24" s="105"/>
      <c r="D24" s="106"/>
      <c r="E24" s="107"/>
      <c r="F24" s="11"/>
    </row>
    <row r="25" spans="1:6" x14ac:dyDescent="0.3">
      <c r="A25" s="103"/>
      <c r="B25" s="106"/>
      <c r="C25" s="105"/>
      <c r="D25" s="106"/>
      <c r="E25" s="107"/>
      <c r="F25" s="11"/>
    </row>
    <row r="26" spans="1:6" x14ac:dyDescent="0.3">
      <c r="A26" s="99" t="s">
        <v>73</v>
      </c>
      <c r="B26" s="111"/>
      <c r="C26" s="101">
        <f>C27+C28</f>
        <v>0</v>
      </c>
      <c r="D26" s="111"/>
      <c r="E26" s="112"/>
      <c r="F26" s="11"/>
    </row>
    <row r="27" spans="1:6" x14ac:dyDescent="0.3">
      <c r="A27" s="103" t="s">
        <v>70</v>
      </c>
      <c r="B27" s="106"/>
      <c r="C27" s="105"/>
      <c r="D27" s="106"/>
      <c r="E27" s="107"/>
      <c r="F27" s="11"/>
    </row>
    <row r="28" spans="1:6" x14ac:dyDescent="0.3">
      <c r="A28" s="103" t="s">
        <v>69</v>
      </c>
      <c r="B28" s="106"/>
      <c r="C28" s="105"/>
      <c r="D28" s="106"/>
      <c r="E28" s="107"/>
      <c r="F28" s="11"/>
    </row>
    <row r="29" spans="1:6" x14ac:dyDescent="0.3">
      <c r="A29" s="113" t="s">
        <v>68</v>
      </c>
      <c r="B29" s="106"/>
      <c r="C29" s="105"/>
      <c r="D29" s="106"/>
      <c r="E29" s="107"/>
      <c r="F29" s="11"/>
    </row>
    <row r="30" spans="1:6" x14ac:dyDescent="0.3">
      <c r="A30" s="113" t="s">
        <v>67</v>
      </c>
      <c r="B30" s="106"/>
      <c r="C30" s="105"/>
      <c r="D30" s="106"/>
      <c r="E30" s="107"/>
      <c r="F30" s="11"/>
    </row>
    <row r="31" spans="1:6" x14ac:dyDescent="0.3">
      <c r="A31" s="99" t="s">
        <v>72</v>
      </c>
      <c r="B31" s="111"/>
      <c r="C31" s="101">
        <f>C32+C33</f>
        <v>0</v>
      </c>
      <c r="D31" s="111"/>
      <c r="E31" s="112"/>
      <c r="F31" s="11"/>
    </row>
    <row r="32" spans="1:6" x14ac:dyDescent="0.3">
      <c r="A32" s="103" t="s">
        <v>70</v>
      </c>
      <c r="B32" s="106"/>
      <c r="C32" s="105"/>
      <c r="D32" s="106"/>
      <c r="E32" s="107"/>
      <c r="F32" s="11"/>
    </row>
    <row r="33" spans="1:6" x14ac:dyDescent="0.3">
      <c r="A33" s="103" t="s">
        <v>69</v>
      </c>
      <c r="B33" s="106"/>
      <c r="C33" s="105"/>
      <c r="D33" s="106"/>
      <c r="E33" s="107"/>
      <c r="F33" s="11"/>
    </row>
    <row r="34" spans="1:6" x14ac:dyDescent="0.3">
      <c r="A34" s="113" t="s">
        <v>68</v>
      </c>
      <c r="B34" s="106"/>
      <c r="C34" s="105"/>
      <c r="D34" s="106"/>
      <c r="E34" s="107"/>
      <c r="F34" s="11"/>
    </row>
    <row r="35" spans="1:6" x14ac:dyDescent="0.3">
      <c r="A35" s="113" t="s">
        <v>67</v>
      </c>
      <c r="B35" s="106"/>
      <c r="C35" s="105"/>
      <c r="D35" s="106"/>
      <c r="E35" s="107"/>
      <c r="F35" s="11"/>
    </row>
    <row r="36" spans="1:6" x14ac:dyDescent="0.3">
      <c r="A36" s="99" t="s">
        <v>71</v>
      </c>
      <c r="B36" s="111"/>
      <c r="C36" s="101">
        <f>C37+C38</f>
        <v>0</v>
      </c>
      <c r="D36" s="111"/>
      <c r="E36" s="112"/>
      <c r="F36" s="11"/>
    </row>
    <row r="37" spans="1:6" x14ac:dyDescent="0.3">
      <c r="A37" s="103" t="s">
        <v>70</v>
      </c>
      <c r="B37" s="106"/>
      <c r="C37" s="105"/>
      <c r="D37" s="106"/>
      <c r="E37" s="107"/>
      <c r="F37" s="11"/>
    </row>
    <row r="38" spans="1:6" x14ac:dyDescent="0.3">
      <c r="A38" s="103" t="s">
        <v>69</v>
      </c>
      <c r="B38" s="106"/>
      <c r="C38" s="105"/>
      <c r="D38" s="106"/>
      <c r="E38" s="107"/>
      <c r="F38" s="11"/>
    </row>
    <row r="39" spans="1:6" x14ac:dyDescent="0.3">
      <c r="A39" s="113" t="s">
        <v>68</v>
      </c>
      <c r="B39" s="106"/>
      <c r="C39" s="105"/>
      <c r="D39" s="106"/>
      <c r="E39" s="107"/>
      <c r="F39" s="11"/>
    </row>
    <row r="40" spans="1:6" x14ac:dyDescent="0.3">
      <c r="A40" s="113" t="s">
        <v>67</v>
      </c>
      <c r="B40" s="106"/>
      <c r="C40" s="105"/>
      <c r="D40" s="106"/>
      <c r="E40" s="107"/>
      <c r="F40" s="11"/>
    </row>
    <row r="41" spans="1:6" x14ac:dyDescent="0.3">
      <c r="A41" s="99" t="s">
        <v>66</v>
      </c>
      <c r="B41" s="111"/>
      <c r="C41" s="101">
        <f>SUM(C42:C51)</f>
        <v>0</v>
      </c>
      <c r="D41" s="111"/>
      <c r="E41" s="112"/>
      <c r="F41" s="11"/>
    </row>
    <row r="42" spans="1:6" x14ac:dyDescent="0.3">
      <c r="A42" s="237" t="s">
        <v>65</v>
      </c>
      <c r="B42" s="238"/>
      <c r="C42" s="239"/>
      <c r="D42" s="240"/>
      <c r="E42" s="241"/>
      <c r="F42" s="11"/>
    </row>
    <row r="43" spans="1:6" x14ac:dyDescent="0.3">
      <c r="A43" s="115" t="s">
        <v>64</v>
      </c>
      <c r="B43" s="106"/>
      <c r="C43" s="105"/>
      <c r="D43" s="106"/>
      <c r="E43" s="107"/>
      <c r="F43" s="11"/>
    </row>
    <row r="44" spans="1:6" x14ac:dyDescent="0.3">
      <c r="A44" s="115" t="s">
        <v>63</v>
      </c>
      <c r="B44" s="106"/>
      <c r="C44" s="105"/>
      <c r="D44" s="106"/>
      <c r="E44" s="107"/>
      <c r="F44" s="11"/>
    </row>
    <row r="45" spans="1:6" x14ac:dyDescent="0.3">
      <c r="A45" s="115" t="s">
        <v>62</v>
      </c>
      <c r="B45" s="106"/>
      <c r="C45" s="105"/>
      <c r="D45" s="106"/>
      <c r="E45" s="107"/>
      <c r="F45" s="11"/>
    </row>
    <row r="46" spans="1:6" x14ac:dyDescent="0.3">
      <c r="A46" s="115" t="s">
        <v>61</v>
      </c>
      <c r="B46" s="106"/>
      <c r="C46" s="105"/>
      <c r="D46" s="106"/>
      <c r="E46" s="107"/>
      <c r="F46" s="11"/>
    </row>
    <row r="47" spans="1:6" x14ac:dyDescent="0.3">
      <c r="A47" s="115" t="s">
        <v>60</v>
      </c>
      <c r="B47" s="106"/>
      <c r="C47" s="105"/>
      <c r="D47" s="106"/>
      <c r="E47" s="107"/>
      <c r="F47" s="11"/>
    </row>
    <row r="48" spans="1:6" x14ac:dyDescent="0.3">
      <c r="A48" s="115" t="s">
        <v>41</v>
      </c>
      <c r="B48" s="106"/>
      <c r="C48" s="105"/>
      <c r="D48" s="106"/>
      <c r="E48" s="107"/>
      <c r="F48" s="11"/>
    </row>
    <row r="49" spans="1:6" x14ac:dyDescent="0.3">
      <c r="A49" s="115" t="s">
        <v>41</v>
      </c>
      <c r="B49" s="106"/>
      <c r="C49" s="105"/>
      <c r="D49" s="106"/>
      <c r="E49" s="107"/>
      <c r="F49" s="11"/>
    </row>
    <row r="50" spans="1:6" x14ac:dyDescent="0.3">
      <c r="A50" s="115" t="s">
        <v>41</v>
      </c>
      <c r="B50" s="106"/>
      <c r="C50" s="105"/>
      <c r="D50" s="106"/>
      <c r="E50" s="107"/>
      <c r="F50" s="11"/>
    </row>
    <row r="51" spans="1:6" x14ac:dyDescent="0.3">
      <c r="A51" s="167" t="s">
        <v>41</v>
      </c>
      <c r="B51" s="119"/>
      <c r="C51" s="242"/>
      <c r="D51" s="119"/>
      <c r="E51" s="120"/>
      <c r="F51" s="11"/>
    </row>
    <row r="52" spans="1:6" x14ac:dyDescent="0.3">
      <c r="A52" s="234"/>
      <c r="B52" s="235"/>
      <c r="C52" s="117"/>
      <c r="D52" s="235"/>
      <c r="E52" s="236"/>
      <c r="F52" s="11"/>
    </row>
    <row r="53" spans="1:6" ht="40.5" x14ac:dyDescent="0.3">
      <c r="A53" s="234"/>
      <c r="B53" s="191" t="s">
        <v>251</v>
      </c>
      <c r="C53" s="192" t="s">
        <v>0</v>
      </c>
      <c r="D53" s="193" t="s">
        <v>82</v>
      </c>
      <c r="E53" s="193" t="s">
        <v>81</v>
      </c>
      <c r="F53" s="11"/>
    </row>
    <row r="54" spans="1:6" x14ac:dyDescent="0.3">
      <c r="A54" s="99" t="s">
        <v>59</v>
      </c>
      <c r="B54" s="111"/>
      <c r="C54" s="101">
        <f>SUM(C55:C65)</f>
        <v>0</v>
      </c>
      <c r="D54" s="111"/>
      <c r="E54" s="112"/>
      <c r="F54" s="11"/>
    </row>
    <row r="55" spans="1:6" x14ac:dyDescent="0.3">
      <c r="A55" s="115" t="s">
        <v>58</v>
      </c>
      <c r="B55" s="114"/>
      <c r="C55" s="105"/>
      <c r="D55" s="106"/>
      <c r="E55" s="107"/>
      <c r="F55" s="11"/>
    </row>
    <row r="56" spans="1:6" x14ac:dyDescent="0.3">
      <c r="A56" s="115" t="s">
        <v>57</v>
      </c>
      <c r="B56" s="114"/>
      <c r="C56" s="105"/>
      <c r="D56" s="106"/>
      <c r="E56" s="107"/>
      <c r="F56" s="11"/>
    </row>
    <row r="57" spans="1:6" x14ac:dyDescent="0.3">
      <c r="A57" s="115" t="s">
        <v>56</v>
      </c>
      <c r="B57" s="114"/>
      <c r="C57" s="105"/>
      <c r="D57" s="106"/>
      <c r="E57" s="107"/>
      <c r="F57" s="11"/>
    </row>
    <row r="58" spans="1:6" x14ac:dyDescent="0.3">
      <c r="A58" s="115" t="s">
        <v>55</v>
      </c>
      <c r="B58" s="114"/>
      <c r="C58" s="105"/>
      <c r="D58" s="106"/>
      <c r="E58" s="107"/>
      <c r="F58" s="11"/>
    </row>
    <row r="59" spans="1:6" x14ac:dyDescent="0.3">
      <c r="A59" s="115" t="s">
        <v>54</v>
      </c>
      <c r="B59" s="114"/>
      <c r="C59" s="105"/>
      <c r="D59" s="106"/>
      <c r="E59" s="107"/>
      <c r="F59" s="11"/>
    </row>
    <row r="60" spans="1:6" x14ac:dyDescent="0.3">
      <c r="A60" s="115" t="s">
        <v>53</v>
      </c>
      <c r="B60" s="114"/>
      <c r="C60" s="105"/>
      <c r="D60" s="106"/>
      <c r="E60" s="107"/>
      <c r="F60" s="11"/>
    </row>
    <row r="61" spans="1:6" x14ac:dyDescent="0.3">
      <c r="A61" s="115" t="s">
        <v>52</v>
      </c>
      <c r="B61" s="114"/>
      <c r="C61" s="105"/>
      <c r="D61" s="106"/>
      <c r="E61" s="107"/>
      <c r="F61" s="11"/>
    </row>
    <row r="62" spans="1:6" x14ac:dyDescent="0.3">
      <c r="A62" s="115" t="s">
        <v>51</v>
      </c>
      <c r="B62" s="114"/>
      <c r="C62" s="105"/>
      <c r="D62" s="106"/>
      <c r="E62" s="107"/>
      <c r="F62" s="11"/>
    </row>
    <row r="63" spans="1:6" x14ac:dyDescent="0.3">
      <c r="A63" s="115" t="s">
        <v>50</v>
      </c>
      <c r="B63" s="114"/>
      <c r="C63" s="105"/>
      <c r="D63" s="106"/>
      <c r="E63" s="107"/>
      <c r="F63" s="11"/>
    </row>
    <row r="64" spans="1:6" x14ac:dyDescent="0.3">
      <c r="A64" s="115" t="s">
        <v>41</v>
      </c>
      <c r="B64" s="114"/>
      <c r="C64" s="105"/>
      <c r="D64" s="106"/>
      <c r="E64" s="107"/>
      <c r="F64" s="11"/>
    </row>
    <row r="65" spans="1:6" x14ac:dyDescent="0.3">
      <c r="A65" s="115" t="s">
        <v>41</v>
      </c>
      <c r="B65" s="114"/>
      <c r="C65" s="105"/>
      <c r="D65" s="106"/>
      <c r="E65" s="107"/>
      <c r="F65" s="11"/>
    </row>
    <row r="66" spans="1:6" x14ac:dyDescent="0.3">
      <c r="A66" s="99" t="s">
        <v>49</v>
      </c>
      <c r="B66" s="111"/>
      <c r="C66" s="101">
        <f>SUM(C67:C70)</f>
        <v>0</v>
      </c>
      <c r="D66" s="111"/>
      <c r="E66" s="112"/>
      <c r="F66" s="11"/>
    </row>
    <row r="67" spans="1:6" x14ac:dyDescent="0.3">
      <c r="A67" s="166"/>
      <c r="B67" s="116" t="s">
        <v>48</v>
      </c>
      <c r="C67" s="117"/>
      <c r="D67" s="106"/>
      <c r="E67" s="107"/>
      <c r="F67" s="11"/>
    </row>
    <row r="68" spans="1:6" x14ac:dyDescent="0.3">
      <c r="A68" s="115"/>
      <c r="B68" s="116" t="s">
        <v>281</v>
      </c>
      <c r="C68" s="117"/>
      <c r="D68" s="106"/>
      <c r="E68" s="107"/>
      <c r="F68" s="11"/>
    </row>
    <row r="69" spans="1:6" x14ac:dyDescent="0.3">
      <c r="A69" s="115" t="s">
        <v>41</v>
      </c>
      <c r="B69" s="106"/>
      <c r="C69" s="117"/>
      <c r="D69" s="106"/>
      <c r="E69" s="107"/>
      <c r="F69" s="11"/>
    </row>
    <row r="70" spans="1:6" x14ac:dyDescent="0.3">
      <c r="A70" s="167" t="s">
        <v>41</v>
      </c>
      <c r="B70" s="119"/>
      <c r="C70" s="168"/>
      <c r="D70" s="119"/>
      <c r="E70" s="120"/>
      <c r="F70" s="11"/>
    </row>
    <row r="71" spans="1:6" x14ac:dyDescent="0.3">
      <c r="A71" s="161" t="s">
        <v>47</v>
      </c>
      <c r="B71" s="162"/>
      <c r="C71" s="163">
        <f>SUM(C72:C75)</f>
        <v>0</v>
      </c>
      <c r="D71" s="164"/>
      <c r="E71" s="165"/>
      <c r="F71" s="11"/>
    </row>
    <row r="72" spans="1:6" x14ac:dyDescent="0.3">
      <c r="A72" s="121"/>
      <c r="B72" s="106"/>
      <c r="C72" s="105"/>
      <c r="D72" s="106"/>
      <c r="E72" s="107"/>
      <c r="F72" s="11"/>
    </row>
    <row r="73" spans="1:6" x14ac:dyDescent="0.3">
      <c r="A73" s="121"/>
      <c r="B73" s="106"/>
      <c r="C73" s="105"/>
      <c r="D73" s="106"/>
      <c r="E73" s="107"/>
      <c r="F73" s="11"/>
    </row>
    <row r="74" spans="1:6" x14ac:dyDescent="0.3">
      <c r="A74" s="121"/>
      <c r="B74" s="106"/>
      <c r="C74" s="105"/>
      <c r="E74" s="107"/>
      <c r="F74" s="11"/>
    </row>
    <row r="75" spans="1:6" x14ac:dyDescent="0.3">
      <c r="A75" s="121"/>
      <c r="B75" s="106"/>
      <c r="C75" s="105"/>
      <c r="E75" s="107"/>
      <c r="F75" s="11"/>
    </row>
    <row r="76" spans="1:6" x14ac:dyDescent="0.3">
      <c r="A76" s="99" t="s">
        <v>28</v>
      </c>
      <c r="B76" s="111"/>
      <c r="C76" s="101">
        <f>SUM(C77:C88)</f>
        <v>0</v>
      </c>
      <c r="D76" s="111"/>
      <c r="E76" s="112"/>
      <c r="F76" s="11"/>
    </row>
    <row r="77" spans="1:6" x14ac:dyDescent="0.3">
      <c r="A77" s="103" t="s">
        <v>46</v>
      </c>
      <c r="B77" s="106"/>
      <c r="C77" s="105"/>
      <c r="E77" s="107"/>
      <c r="F77" s="11"/>
    </row>
    <row r="78" spans="1:6" x14ac:dyDescent="0.3">
      <c r="A78" s="103"/>
      <c r="B78" s="106"/>
      <c r="C78" s="105"/>
      <c r="E78" s="107"/>
      <c r="F78" s="11"/>
    </row>
    <row r="79" spans="1:6" x14ac:dyDescent="0.3">
      <c r="A79" s="103"/>
      <c r="B79" s="106"/>
      <c r="C79" s="105"/>
      <c r="E79" s="107"/>
      <c r="F79" s="11"/>
    </row>
    <row r="80" spans="1:6" x14ac:dyDescent="0.3">
      <c r="A80" s="103"/>
      <c r="B80" s="106"/>
      <c r="C80" s="105"/>
      <c r="E80" s="107"/>
      <c r="F80" s="11"/>
    </row>
    <row r="81" spans="1:6" x14ac:dyDescent="0.3">
      <c r="A81" s="103" t="s">
        <v>45</v>
      </c>
      <c r="B81" s="106"/>
      <c r="C81" s="105"/>
      <c r="E81" s="107"/>
      <c r="F81" s="11"/>
    </row>
    <row r="82" spans="1:6" s="136" customFormat="1" ht="16.5" x14ac:dyDescent="0.3">
      <c r="A82" s="103" t="s">
        <v>44</v>
      </c>
      <c r="B82" s="106"/>
      <c r="C82" s="105"/>
      <c r="D82" s="98"/>
      <c r="E82" s="107"/>
      <c r="F82" s="135"/>
    </row>
    <row r="83" spans="1:6" x14ac:dyDescent="0.3">
      <c r="A83" s="103" t="s">
        <v>43</v>
      </c>
      <c r="B83" s="106"/>
      <c r="C83" s="105"/>
      <c r="D83" s="106"/>
      <c r="E83" s="107"/>
      <c r="F83" s="11"/>
    </row>
    <row r="84" spans="1:6" x14ac:dyDescent="0.3">
      <c r="A84" s="103" t="s">
        <v>42</v>
      </c>
      <c r="B84" s="106"/>
      <c r="C84" s="105"/>
      <c r="D84" s="106"/>
      <c r="E84" s="107"/>
      <c r="F84" s="11"/>
    </row>
    <row r="85" spans="1:6" x14ac:dyDescent="0.3">
      <c r="A85" s="103" t="s">
        <v>41</v>
      </c>
      <c r="B85" s="106"/>
      <c r="C85" s="105"/>
      <c r="D85" s="106"/>
      <c r="E85" s="107"/>
      <c r="F85" s="11"/>
    </row>
    <row r="86" spans="1:6" x14ac:dyDescent="0.3">
      <c r="A86" s="103"/>
      <c r="B86" s="106"/>
      <c r="C86" s="105"/>
      <c r="D86" s="106"/>
      <c r="E86" s="107"/>
      <c r="F86" s="11"/>
    </row>
    <row r="87" spans="1:6" x14ac:dyDescent="0.3">
      <c r="A87" s="103"/>
      <c r="B87" s="106"/>
      <c r="C87" s="105"/>
      <c r="D87" s="106"/>
      <c r="E87" s="107"/>
      <c r="F87" s="11"/>
    </row>
    <row r="88" spans="1:6" x14ac:dyDescent="0.3">
      <c r="A88" s="103"/>
      <c r="B88" s="106"/>
      <c r="C88" s="105"/>
      <c r="D88" s="106"/>
      <c r="E88" s="107"/>
      <c r="F88" s="11"/>
    </row>
    <row r="89" spans="1:6" x14ac:dyDescent="0.3">
      <c r="A89" s="122" t="s">
        <v>40</v>
      </c>
      <c r="B89" s="123" t="e">
        <f>C89/C125</f>
        <v>#DIV/0!</v>
      </c>
      <c r="C89" s="124">
        <f>SUM(C8,C17,C26,C31,C36,C41,C54,C66,C71,C76)</f>
        <v>0</v>
      </c>
      <c r="D89" s="125"/>
      <c r="E89" s="126"/>
      <c r="F89" s="11"/>
    </row>
    <row r="90" spans="1:6" x14ac:dyDescent="0.3">
      <c r="A90" s="127"/>
      <c r="B90" s="128"/>
      <c r="C90" s="129"/>
      <c r="D90" s="130"/>
      <c r="E90" s="131"/>
      <c r="F90" s="11"/>
    </row>
    <row r="91" spans="1:6" x14ac:dyDescent="0.3">
      <c r="A91" s="132" t="s">
        <v>39</v>
      </c>
      <c r="B91" s="133" t="e">
        <f>(C54+C66)/C89</f>
        <v>#DIV/0!</v>
      </c>
      <c r="C91" s="134"/>
      <c r="D91" s="11"/>
      <c r="E91" s="97"/>
      <c r="F91" s="11"/>
    </row>
    <row r="92" spans="1:6" x14ac:dyDescent="0.3">
      <c r="A92" s="132"/>
      <c r="B92" s="11"/>
      <c r="C92" s="134"/>
      <c r="D92" s="11"/>
      <c r="E92" s="97"/>
      <c r="F92" s="11"/>
    </row>
    <row r="93" spans="1:6" ht="40.5" x14ac:dyDescent="0.3">
      <c r="A93" s="234"/>
      <c r="B93" s="191" t="s">
        <v>251</v>
      </c>
      <c r="C93" s="243" t="s">
        <v>0</v>
      </c>
      <c r="D93" s="191" t="s">
        <v>82</v>
      </c>
      <c r="E93" s="191" t="s">
        <v>81</v>
      </c>
      <c r="F93" s="11"/>
    </row>
    <row r="94" spans="1:6" ht="16.5" x14ac:dyDescent="0.3">
      <c r="A94" s="99" t="s">
        <v>38</v>
      </c>
      <c r="B94" s="137"/>
      <c r="C94" s="138"/>
      <c r="D94" s="139"/>
      <c r="E94" s="140"/>
      <c r="F94" s="11"/>
    </row>
    <row r="95" spans="1:6" x14ac:dyDescent="0.3">
      <c r="A95" s="103" t="s">
        <v>37</v>
      </c>
      <c r="B95" s="106"/>
      <c r="C95" s="105"/>
      <c r="D95" s="106"/>
      <c r="E95" s="141"/>
      <c r="F95" s="11"/>
    </row>
    <row r="96" spans="1:6" x14ac:dyDescent="0.3">
      <c r="A96" s="103" t="s">
        <v>32</v>
      </c>
      <c r="B96" s="106"/>
      <c r="C96" s="105"/>
      <c r="D96" s="106"/>
      <c r="E96" s="107"/>
      <c r="F96" s="11"/>
    </row>
    <row r="97" spans="1:6" x14ac:dyDescent="0.3">
      <c r="A97" s="103" t="s">
        <v>31</v>
      </c>
      <c r="B97" s="106"/>
      <c r="C97" s="105"/>
      <c r="D97" s="106"/>
      <c r="E97" s="107"/>
      <c r="F97" s="11"/>
    </row>
    <row r="98" spans="1:6" x14ac:dyDescent="0.3">
      <c r="A98" s="103" t="s">
        <v>30</v>
      </c>
      <c r="B98" s="106"/>
      <c r="C98" s="105"/>
      <c r="D98" s="106"/>
      <c r="E98" s="107"/>
      <c r="F98" s="11"/>
    </row>
    <row r="99" spans="1:6" x14ac:dyDescent="0.3">
      <c r="A99" s="103" t="s">
        <v>29</v>
      </c>
      <c r="B99" s="106"/>
      <c r="C99" s="105"/>
      <c r="D99" s="106"/>
      <c r="E99" s="107"/>
      <c r="F99" s="11"/>
    </row>
    <row r="100" spans="1:6" x14ac:dyDescent="0.3">
      <c r="A100" s="103" t="s">
        <v>28</v>
      </c>
      <c r="B100" s="106"/>
      <c r="C100" s="105"/>
      <c r="D100" s="106"/>
      <c r="E100" s="107"/>
      <c r="F100" s="11"/>
    </row>
    <row r="101" spans="1:6" x14ac:dyDescent="0.3">
      <c r="A101" s="103" t="s">
        <v>27</v>
      </c>
      <c r="B101" s="106"/>
      <c r="C101" s="105"/>
      <c r="D101" s="106"/>
      <c r="E101" s="107"/>
      <c r="F101" s="11"/>
    </row>
    <row r="102" spans="1:6" x14ac:dyDescent="0.3">
      <c r="A102" s="142"/>
      <c r="B102" s="143"/>
      <c r="C102" s="118"/>
      <c r="D102" s="106"/>
      <c r="E102" s="107"/>
      <c r="F102" s="11"/>
    </row>
    <row r="103" spans="1:6" x14ac:dyDescent="0.3">
      <c r="A103" s="144" t="s">
        <v>36</v>
      </c>
      <c r="B103" s="145" t="e">
        <f>C103/C123</f>
        <v>#DIV/0!</v>
      </c>
      <c r="C103" s="146">
        <f>SUM(C95:C102)</f>
        <v>0</v>
      </c>
      <c r="D103" s="147"/>
      <c r="E103" s="148"/>
      <c r="F103" s="11"/>
    </row>
    <row r="104" spans="1:6" x14ac:dyDescent="0.3">
      <c r="A104" s="103" t="s">
        <v>35</v>
      </c>
      <c r="B104" s="106"/>
      <c r="C104" s="105"/>
      <c r="D104" s="106"/>
      <c r="E104" s="107"/>
      <c r="F104" s="11"/>
    </row>
    <row r="105" spans="1:6" x14ac:dyDescent="0.3">
      <c r="A105" s="103" t="s">
        <v>32</v>
      </c>
      <c r="B105" s="106"/>
      <c r="C105" s="105"/>
      <c r="D105" s="106"/>
      <c r="E105" s="107"/>
      <c r="F105" s="11"/>
    </row>
    <row r="106" spans="1:6" x14ac:dyDescent="0.3">
      <c r="A106" s="103" t="s">
        <v>31</v>
      </c>
      <c r="B106" s="106"/>
      <c r="C106" s="105"/>
      <c r="D106" s="106"/>
      <c r="E106" s="107"/>
      <c r="F106" s="11"/>
    </row>
    <row r="107" spans="1:6" x14ac:dyDescent="0.3">
      <c r="A107" s="103" t="s">
        <v>30</v>
      </c>
      <c r="B107" s="106"/>
      <c r="C107" s="105"/>
      <c r="D107" s="106"/>
      <c r="E107" s="107"/>
      <c r="F107" s="11"/>
    </row>
    <row r="108" spans="1:6" x14ac:dyDescent="0.3">
      <c r="A108" s="103" t="s">
        <v>29</v>
      </c>
      <c r="C108" s="105"/>
      <c r="D108" s="106"/>
      <c r="E108" s="107"/>
      <c r="F108" s="11"/>
    </row>
    <row r="109" spans="1:6" x14ac:dyDescent="0.3">
      <c r="A109" s="103" t="s">
        <v>28</v>
      </c>
      <c r="B109" s="106"/>
      <c r="C109" s="105"/>
      <c r="D109" s="106"/>
      <c r="E109" s="107"/>
      <c r="F109" s="11"/>
    </row>
    <row r="110" spans="1:6" x14ac:dyDescent="0.3">
      <c r="A110" s="103" t="s">
        <v>27</v>
      </c>
      <c r="B110" s="106"/>
      <c r="C110" s="105"/>
      <c r="D110" s="106"/>
      <c r="E110" s="107"/>
      <c r="F110" s="11"/>
    </row>
    <row r="111" spans="1:6" x14ac:dyDescent="0.3">
      <c r="A111" s="103"/>
      <c r="B111" s="106"/>
      <c r="C111" s="105"/>
      <c r="D111" s="106"/>
      <c r="E111" s="107"/>
      <c r="F111" s="11"/>
    </row>
    <row r="112" spans="1:6" s="136" customFormat="1" ht="16.5" x14ac:dyDescent="0.3">
      <c r="A112" s="144" t="s">
        <v>34</v>
      </c>
      <c r="B112" s="145" t="e">
        <f>C112/C123</f>
        <v>#DIV/0!</v>
      </c>
      <c r="C112" s="146">
        <f>SUM(C104:C111)</f>
        <v>0</v>
      </c>
      <c r="D112" s="147"/>
      <c r="E112" s="148"/>
      <c r="F112" s="135"/>
    </row>
    <row r="113" spans="1:6" s="136" customFormat="1" ht="16.5" x14ac:dyDescent="0.3">
      <c r="A113" s="103" t="s">
        <v>33</v>
      </c>
      <c r="B113" s="106"/>
      <c r="C113" s="105"/>
      <c r="D113" s="106"/>
      <c r="E113" s="107"/>
      <c r="F113" s="135"/>
    </row>
    <row r="114" spans="1:6" s="136" customFormat="1" ht="16.5" x14ac:dyDescent="0.3">
      <c r="A114" s="103" t="s">
        <v>32</v>
      </c>
      <c r="B114" s="106"/>
      <c r="C114" s="105"/>
      <c r="D114" s="106"/>
      <c r="E114" s="107"/>
      <c r="F114" s="135"/>
    </row>
    <row r="115" spans="1:6" x14ac:dyDescent="0.3">
      <c r="A115" s="103" t="s">
        <v>31</v>
      </c>
      <c r="B115" s="106"/>
      <c r="C115" s="105"/>
      <c r="D115" s="106"/>
      <c r="E115" s="107"/>
      <c r="F115" s="11"/>
    </row>
    <row r="116" spans="1:6" x14ac:dyDescent="0.3">
      <c r="A116" s="103" t="s">
        <v>30</v>
      </c>
      <c r="B116" s="106"/>
      <c r="C116" s="105"/>
      <c r="D116" s="106"/>
      <c r="E116" s="107"/>
      <c r="F116" s="11"/>
    </row>
    <row r="117" spans="1:6" x14ac:dyDescent="0.3">
      <c r="A117" s="103" t="s">
        <v>29</v>
      </c>
      <c r="B117" s="106"/>
      <c r="C117" s="105"/>
      <c r="D117" s="106"/>
      <c r="E117" s="107"/>
    </row>
    <row r="118" spans="1:6" x14ac:dyDescent="0.3">
      <c r="A118" s="103" t="s">
        <v>28</v>
      </c>
      <c r="B118" s="106"/>
      <c r="C118" s="105"/>
      <c r="D118" s="106"/>
      <c r="E118" s="107"/>
    </row>
    <row r="119" spans="1:6" x14ac:dyDescent="0.3">
      <c r="A119" s="103" t="s">
        <v>27</v>
      </c>
      <c r="B119" s="106"/>
      <c r="C119" s="105"/>
      <c r="D119" s="106"/>
      <c r="E119" s="107"/>
    </row>
    <row r="120" spans="1:6" x14ac:dyDescent="0.3">
      <c r="A120" s="103"/>
      <c r="B120" s="106"/>
      <c r="C120" s="105"/>
      <c r="D120" s="106"/>
      <c r="E120" s="107"/>
    </row>
    <row r="121" spans="1:6" x14ac:dyDescent="0.3">
      <c r="A121" s="144" t="s">
        <v>26</v>
      </c>
      <c r="B121" s="145" t="e">
        <f>C121/C123</f>
        <v>#DIV/0!</v>
      </c>
      <c r="C121" s="146">
        <f>SUM(C113:C120)</f>
        <v>0</v>
      </c>
      <c r="D121" s="147"/>
      <c r="E121" s="148"/>
    </row>
    <row r="122" spans="1:6" x14ac:dyDescent="0.3">
      <c r="A122" s="139"/>
      <c r="B122" s="11"/>
      <c r="C122" s="134"/>
      <c r="D122" s="11"/>
      <c r="E122" s="97"/>
    </row>
    <row r="123" spans="1:6" ht="16.5" x14ac:dyDescent="0.3">
      <c r="A123" s="149" t="s">
        <v>25</v>
      </c>
      <c r="B123" s="150" t="e">
        <f>C123/C125</f>
        <v>#DIV/0!</v>
      </c>
      <c r="C123" s="151">
        <f>C103+C112+C121</f>
        <v>0</v>
      </c>
      <c r="D123" s="152"/>
      <c r="E123" s="153"/>
    </row>
    <row r="124" spans="1:6" ht="16.5" x14ac:dyDescent="0.3">
      <c r="A124" s="135"/>
      <c r="B124" s="135"/>
      <c r="C124" s="154"/>
      <c r="D124" s="135"/>
      <c r="E124" s="155"/>
    </row>
    <row r="125" spans="1:6" ht="16.5" x14ac:dyDescent="0.3">
      <c r="A125" s="149" t="s">
        <v>24</v>
      </c>
      <c r="B125" s="152"/>
      <c r="C125" s="151">
        <f>C89+C123</f>
        <v>0</v>
      </c>
      <c r="D125" s="152"/>
      <c r="E125" s="153"/>
    </row>
    <row r="126" spans="1:6" x14ac:dyDescent="0.3">
      <c r="A126" s="156"/>
      <c r="B126" s="156"/>
      <c r="C126" s="157"/>
      <c r="D126" s="11"/>
      <c r="E126" s="97"/>
    </row>
    <row r="151" spans="3:3" ht="16.5" x14ac:dyDescent="0.3">
      <c r="C151" s="158"/>
    </row>
  </sheetData>
  <sheetProtection formatCells="0" selectLockedCells="1"/>
  <mergeCells count="2">
    <mergeCell ref="A2:E2"/>
    <mergeCell ref="A5:E5"/>
  </mergeCells>
  <printOptions horizontalCentered="1" verticalCentered="1"/>
  <pageMargins left="0.25" right="0.25" top="0.75" bottom="0.75" header="0.3" footer="0.3"/>
  <pageSetup paperSize="9" scale="74" fitToHeight="0" orientation="portrait" horizontalDpi="300" verticalDpi="300" r:id="rId1"/>
  <headerFooter alignWithMargins="0">
    <oddHeader>&amp;L&amp;"Century Gothic,Normal"Long métrage&amp;C &amp;R&amp;"Century Gothic,Normal"DEPARTEMENT DE VAUCLUSE</oddHeader>
    <oddFooter>&amp;L&amp;P/&amp;N
&amp;R&amp;A</oddFooter>
  </headerFooter>
  <rowBreaks count="2" manualBreakCount="2">
    <brk id="51" max="16383" man="1"/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>
    <tabColor theme="7" tint="0.79998168889431442"/>
  </sheetPr>
  <dimension ref="A1:E29"/>
  <sheetViews>
    <sheetView showGridLines="0" workbookViewId="0">
      <selection activeCell="C9" sqref="C9"/>
    </sheetView>
  </sheetViews>
  <sheetFormatPr baseColWidth="10" defaultRowHeight="15" x14ac:dyDescent="0.25"/>
  <cols>
    <col min="1" max="1" width="54.7109375" customWidth="1"/>
    <col min="2" max="2" width="1.28515625" customWidth="1"/>
    <col min="3" max="3" width="58.5703125" customWidth="1"/>
    <col min="4" max="4" width="36.140625" customWidth="1"/>
    <col min="5" max="5" width="36.28515625" customWidth="1"/>
    <col min="6" max="6" width="35" customWidth="1"/>
  </cols>
  <sheetData>
    <row r="1" spans="1:5" x14ac:dyDescent="0.25">
      <c r="A1" s="1"/>
      <c r="B1" s="1"/>
      <c r="C1" s="1"/>
      <c r="D1" s="1"/>
    </row>
    <row r="2" spans="1:5" ht="21" x14ac:dyDescent="0.35">
      <c r="A2" s="1"/>
      <c r="B2" s="1"/>
      <c r="C2" s="3" t="s">
        <v>0</v>
      </c>
      <c r="D2" s="1"/>
    </row>
    <row r="3" spans="1:5" ht="18.75" x14ac:dyDescent="0.3">
      <c r="A3" s="1"/>
      <c r="B3" s="1"/>
      <c r="C3" s="4" t="s">
        <v>83</v>
      </c>
      <c r="D3" s="1"/>
    </row>
    <row r="4" spans="1:5" x14ac:dyDescent="0.25">
      <c r="A4" s="1"/>
      <c r="B4" s="1"/>
      <c r="C4" s="1"/>
      <c r="D4" s="1"/>
    </row>
    <row r="5" spans="1:5" x14ac:dyDescent="0.25">
      <c r="A5" s="10"/>
      <c r="B5" s="10"/>
      <c r="C5" s="10"/>
      <c r="D5" s="10"/>
      <c r="E5" s="10"/>
    </row>
    <row r="7" spans="1:5" ht="21.4" customHeight="1" x14ac:dyDescent="0.25">
      <c r="A7" s="7" t="s">
        <v>86</v>
      </c>
      <c r="B7" s="7"/>
      <c r="C7" s="8" t="e">
        <f>#REF!</f>
        <v>#REF!</v>
      </c>
      <c r="D7" s="7"/>
      <c r="E7" s="7"/>
    </row>
    <row r="8" spans="1:5" x14ac:dyDescent="0.25">
      <c r="A8" s="2" t="s">
        <v>6</v>
      </c>
      <c r="C8" s="6" t="s">
        <v>11</v>
      </c>
    </row>
    <row r="9" spans="1:5" ht="26.45" customHeight="1" x14ac:dyDescent="0.25">
      <c r="A9" s="2" t="s">
        <v>1</v>
      </c>
      <c r="C9" s="5" t="e">
        <f>#REF!</f>
        <v>#REF!</v>
      </c>
    </row>
    <row r="10" spans="1:5" x14ac:dyDescent="0.25">
      <c r="A10" s="2" t="s">
        <v>7</v>
      </c>
      <c r="C10" s="5" t="e">
        <f>#REF!</f>
        <v>#REF!</v>
      </c>
    </row>
    <row r="11" spans="1:5" ht="16.149999999999999" customHeight="1" x14ac:dyDescent="0.25">
      <c r="A11" s="9" t="s">
        <v>266</v>
      </c>
      <c r="C11" s="5" t="e">
        <f>#REF!</f>
        <v>#REF!</v>
      </c>
    </row>
    <row r="12" spans="1:5" ht="19.899999999999999" customHeight="1" x14ac:dyDescent="0.25">
      <c r="A12" s="2" t="s">
        <v>20</v>
      </c>
      <c r="C12" s="5" t="e">
        <f>#REF!</f>
        <v>#REF!</v>
      </c>
    </row>
    <row r="13" spans="1:5" x14ac:dyDescent="0.25">
      <c r="A13" s="2" t="s">
        <v>12</v>
      </c>
      <c r="C13" s="5" t="e">
        <f>#REF!</f>
        <v>#REF!</v>
      </c>
    </row>
    <row r="14" spans="1:5" ht="19.899999999999999" customHeight="1" x14ac:dyDescent="0.25">
      <c r="A14" s="2" t="s">
        <v>13</v>
      </c>
      <c r="C14" s="5" t="e">
        <f>#REF!</f>
        <v>#REF!</v>
      </c>
    </row>
    <row r="15" spans="1:5" x14ac:dyDescent="0.25">
      <c r="A15" s="2" t="s">
        <v>2</v>
      </c>
      <c r="C15" s="5" t="e">
        <f>#REF!</f>
        <v>#REF!</v>
      </c>
    </row>
    <row r="16" spans="1:5" x14ac:dyDescent="0.25">
      <c r="A16" s="2" t="s">
        <v>3</v>
      </c>
      <c r="C16" s="5" t="e">
        <f>#REF!</f>
        <v>#REF!</v>
      </c>
    </row>
    <row r="17" spans="1:3" ht="15" customHeight="1" x14ac:dyDescent="0.25">
      <c r="A17" s="2" t="s">
        <v>14</v>
      </c>
      <c r="C17" s="5" t="e">
        <f>#REF!</f>
        <v>#REF!</v>
      </c>
    </row>
    <row r="18" spans="1:3" x14ac:dyDescent="0.25">
      <c r="A18" s="2" t="s">
        <v>15</v>
      </c>
      <c r="C18" s="5" t="e">
        <f>#REF!</f>
        <v>#REF!</v>
      </c>
    </row>
    <row r="19" spans="1:3" ht="22.9" customHeight="1" x14ac:dyDescent="0.25">
      <c r="A19" s="2" t="s">
        <v>19</v>
      </c>
      <c r="C19" s="5" t="e">
        <f>#REF!</f>
        <v>#REF!</v>
      </c>
    </row>
    <row r="20" spans="1:3" x14ac:dyDescent="0.25">
      <c r="A20" s="2" t="s">
        <v>4</v>
      </c>
      <c r="C20" s="5" t="e">
        <f>#REF!</f>
        <v>#REF!</v>
      </c>
    </row>
    <row r="21" spans="1:3" x14ac:dyDescent="0.25">
      <c r="A21" s="2" t="s">
        <v>5</v>
      </c>
      <c r="C21" s="5" t="e">
        <f>#REF!</f>
        <v>#REF!</v>
      </c>
    </row>
    <row r="22" spans="1:3" ht="78.599999999999994" customHeight="1" x14ac:dyDescent="0.25">
      <c r="A22" s="2" t="s">
        <v>16</v>
      </c>
      <c r="C22" s="5" t="e">
        <f>#REF!</f>
        <v>#REF!</v>
      </c>
    </row>
    <row r="23" spans="1:3" x14ac:dyDescent="0.25">
      <c r="A23" s="2" t="s">
        <v>8</v>
      </c>
      <c r="C23" s="5" t="e">
        <f>#REF!</f>
        <v>#REF!</v>
      </c>
    </row>
    <row r="24" spans="1:3" ht="33" customHeight="1" x14ac:dyDescent="0.25">
      <c r="A24" s="2" t="s">
        <v>9</v>
      </c>
      <c r="C24" s="5" t="e">
        <f>#REF!</f>
        <v>#REF!</v>
      </c>
    </row>
    <row r="25" spans="1:3" x14ac:dyDescent="0.25">
      <c r="A25" s="2" t="s">
        <v>17</v>
      </c>
      <c r="C25" s="5" t="e">
        <f>#REF!</f>
        <v>#REF!</v>
      </c>
    </row>
    <row r="26" spans="1:3" x14ac:dyDescent="0.25">
      <c r="A26" s="2" t="s">
        <v>18</v>
      </c>
      <c r="C26" s="5" t="e">
        <f>#REF!</f>
        <v>#REF!</v>
      </c>
    </row>
    <row r="27" spans="1:3" ht="18.600000000000001" customHeight="1" x14ac:dyDescent="0.25">
      <c r="A27" s="2" t="s">
        <v>10</v>
      </c>
      <c r="C27" s="5" t="e">
        <f>#REF!</f>
        <v>#REF!</v>
      </c>
    </row>
    <row r="28" spans="1:3" x14ac:dyDescent="0.25">
      <c r="A28" s="2" t="s">
        <v>84</v>
      </c>
      <c r="C28" s="5" t="e">
        <f>#REF!</f>
        <v>#REF!</v>
      </c>
    </row>
    <row r="29" spans="1:3" x14ac:dyDescent="0.25">
      <c r="A29" s="2" t="s">
        <v>85</v>
      </c>
      <c r="C29" s="5" t="e">
        <f>#REF!</f>
        <v>#REF!</v>
      </c>
    </row>
  </sheetData>
  <sheetProtection algorithmName="SHA-512" hashValue="eRRmhLOA2pZBhGBYZI4tnIwV2VL1odCAz8Jazu4thd1pJXBbFqV66qdwz3r+d4tmy8A7WzXy/4Qj7+ZEs+sWfg==" saltValue="0f69ge1jw0+Ih9GoQBf6EA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X H Y + V Q 0 7 9 M y p A A A A + Q A A A B I A H A B D b 2 5 m a W c v U G F j a 2 F n Z S 5 4 b W w g o h g A K K A U A A A A A A A A A A A A A A A A A A A A A A A A A A A A h Y / N C o J A G E V f R W b v / E l R 8 j k u g l Y J U R B t x U Y d 0 j F m x s Z 3 a 9 E j 9 Q o J Z b V r e S / n w r m P 2 x 3 S o W 2 C q z R W d T p B D F M U S F 1 0 J 6 W r B P W u D B c o F b D N i 3 N e y W C E t Y 0 H q x J U O 3 e J C f H e Y x / h z l S E U 8 r I M d v s i 1 q 2 e a i 0 d b k u J P q s T v 9 X S M D h J S M 4 n j M 8 Y 0 u O W U Q Z k K m H T O k v w 0 d l T I H 8 l L D q G 9 c b K U o T r n d A p g j k f U M 8 A V B L A w Q U A A I A C A B c d j 5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H Y + V S i K R 7 g O A A A A E Q A A A B M A H A B G b 3 J t d W x h c y 9 T Z W N 0 a W 9 u M S 5 t I K I Y A C i g F A A A A A A A A A A A A A A A A A A A A A A A A A A A A C t O T S 7 J z M 9 T C I b Q h t Y A U E s B A i 0 A F A A C A A g A X H Y + V Q 0 7 9 M y p A A A A + Q A A A B I A A A A A A A A A A A A A A A A A A A A A A E N v b m Z p Z y 9 Q Y W N r Y W d l L n h t b F B L A Q I t A B Q A A g A I A F x 2 P l U P y u m r p A A A A O k A A A A T A A A A A A A A A A A A A A A A A P U A A A B b Q 2 9 u d G V u d F 9 U e X B l c 1 0 u e G 1 s U E s B A i 0 A F A A C A A g A X H Y + V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A v N d + V k q B N p O / Q M V 4 q o G 4 A A A A A A g A A A A A A A 2 Y A A M A A A A A Q A A A A i V U i s W o U 4 N C v v a y v 5 z L z I g A A A A A E g A A A o A A A A B A A A A A P t C D 7 J h j 5 N F t 4 V t m 0 2 l a U U A A A A I i i r k U J r 2 V B H B c / B + G / W z O 6 W l g z G j 8 g n P J W V 5 m x R m 8 k F 9 p B 2 X I a s Z e c V y 7 Z a S Z t C 8 c 7 L f Q w 8 7 k W T 6 L i D V E n S 8 v z U b w 4 O B w 3 K J l w Y c z d 3 V I 9 F A A A A A b 2 M j p 8 + J i i W C 1 o 1 Y B w f V 4 e l h p D < / D a t a M a s h u p > 
</file>

<file path=customXml/itemProps1.xml><?xml version="1.0" encoding="utf-8"?>
<ds:datastoreItem xmlns:ds="http://schemas.openxmlformats.org/officeDocument/2006/customXml" ds:itemID="{9E8EA643-5251-43F8-BE1E-B6871A63A7C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Devis long-métrage</vt:lpstr>
      <vt:lpstr>Plan de financement</vt:lpstr>
      <vt:lpstr>Infos résumées</vt:lpstr>
      <vt:lpstr>'Plan de financement'!Impression_des_titres</vt:lpstr>
      <vt:lpstr>'Devis long-métrage'!Zone_d_impression</vt:lpstr>
      <vt:lpstr>'Plan de financement'!Zone_d_impression</vt:lpstr>
    </vt:vector>
  </TitlesOfParts>
  <Company>Region 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WARNET Margaux</dc:creator>
  <cp:lastModifiedBy>Courtois Marina</cp:lastModifiedBy>
  <cp:lastPrinted>2024-07-01T13:28:19Z</cp:lastPrinted>
  <dcterms:created xsi:type="dcterms:W3CDTF">2022-09-30T06:57:58Z</dcterms:created>
  <dcterms:modified xsi:type="dcterms:W3CDTF">2024-07-01T13:29:29Z</dcterms:modified>
</cp:coreProperties>
</file>